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D42"/>
  <c r="D41"/>
  <c r="C36" l="1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E50" l="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0" i="3" l="1"/>
  <c r="E59"/>
  <c r="G54"/>
  <c r="G56"/>
  <c r="E56"/>
  <c r="E51"/>
  <c r="D47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1" i="3" l="1"/>
  <c r="M57"/>
  <c r="L57"/>
  <c r="K57"/>
  <c r="J57"/>
  <c r="I57"/>
  <c r="H57"/>
  <c r="G57"/>
  <c r="F57"/>
  <c r="D52"/>
  <c r="D57"/>
  <c r="I48"/>
  <c r="H48"/>
  <c r="G48"/>
  <c r="F48"/>
  <c r="D43"/>
  <c r="E43"/>
  <c r="E48"/>
  <c r="D48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<sst xmlns="http://schemas.openxmlformats.org/spreadsheetml/2006/main" count="2320" uniqueCount="1408">
  <si>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</si>
  <si>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</si>
  <si>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</si>
  <si>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</si>
  <si>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</si>
  <si>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</si>
  <si>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</si>
  <si>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</si>
  <si>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</si>
  <si>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</si>
  <si>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</si>
  <si>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</si>
  <si>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</si>
  <si>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</si>
  <si>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</si>
  <si>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</si>
  <si>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</si>
  <si>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</si>
  <si>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</si>
  <si>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</si>
  <si>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</si>
  <si>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</si>
  <si>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</si>
  <si>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</si>
  <si>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</si>
  <si>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</si>
  <si>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</si>
  <si>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</si>
  <si>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</si>
  <si>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</si>
  <si>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</si>
  <si>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</si>
  <si>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</si>
  <si>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</si>
  <si>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</si>
  <si>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</si>
  <si>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</si>
  <si>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</si>
  <si>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</si>
  <si>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</si>
  <si>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</si>
  <si>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</si>
  <si>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</si>
  <si>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</si>
  <si>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</si>
  <si>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</si>
  <si>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</si>
  <si>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</si>
  <si>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</si>
  <si>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</si>
  <si>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</si>
  <si>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</si>
  <si>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</si>
  <si>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</si>
  <si>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</si>
  <si>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</si>
  <si>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</si>
  <si>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</si>
  <si>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</si>
  <si>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</si>
  <si>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</si>
  <si>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</si>
  <si>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</si>
  <si>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</si>
  <si>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</si>
  <si>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</si>
  <si>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</si>
  <si>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</si>
  <si>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</si>
  <si>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</si>
  <si>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</si>
  <si>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</si>
  <si>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</si>
  <si>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</si>
  <si>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</si>
  <si>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</si>
  <si>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</si>
  <si>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</si>
  <si>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</si>
  <si>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</si>
  <si>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</si>
  <si>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</si>
  <si>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</si>
  <si>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</si>
  <si>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</si>
  <si>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</si>
  <si>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</si>
  <si>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</si>
  <si>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</si>
  <si>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</si>
  <si>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</si>
  <si>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</si>
  <si>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</si>
  <si>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</si>
  <si>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</si>
  <si>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</si>
  <si>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</si>
  <si>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</si>
  <si>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</si>
  <si>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</si>
  <si>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</si>
  <si>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</si>
  <si>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</si>
  <si>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</si>
  <si>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</si>
  <si>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</si>
  <si>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</si>
  <si>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</si>
  <si>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</si>
  <si>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</si>
  <si>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</si>
  <si>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</si>
  <si>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</si>
  <si>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</si>
  <si>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</si>
  <si>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</si>
  <si>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</si>
  <si>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</si>
  <si>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</si>
  <si>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</si>
  <si>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</si>
  <si>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</si>
  <si>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</si>
  <si>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</si>
  <si>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</si>
  <si>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</si>
  <si>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</si>
  <si>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</si>
  <si>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</si>
  <si>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</si>
  <si>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</si>
  <si>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</si>
  <si>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</si>
  <si>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</si>
  <si>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</si>
  <si>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</si>
  <si>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</si>
  <si>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</si>
  <si>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</si>
  <si>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</si>
  <si>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</si>
  <si>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</si>
  <si>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</si>
  <si>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</si>
  <si>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</si>
  <si>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</si>
  <si>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</si>
  <si>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</si>
  <si>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</si>
  <si>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</si>
  <si>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</si>
  <si>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</si>
  <si>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</si>
  <si>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</si>
  <si>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</si>
  <si>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</si>
  <si>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</si>
  <si>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</si>
  <si>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</si>
  <si>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</si>
  <si>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</si>
  <si>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</si>
  <si>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</si>
  <si>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</si>
  <si>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</si>
  <si>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</si>
  <si>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</si>
  <si>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</si>
  <si>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</si>
  <si>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</si>
  <si>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</si>
  <si>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</si>
  <si>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</si>
  <si>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</si>
  <si>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</si>
  <si>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</si>
  <si>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</si>
  <si>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</si>
  <si>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</si>
  <si>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</si>
  <si>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</si>
  <si>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</si>
  <si>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</si>
  <si>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</si>
  <si>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</si>
  <si>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</si>
  <si>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</si>
  <si>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</si>
  <si>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</si>
  <si>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</si>
  <si>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</si>
  <si>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</si>
  <si>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</si>
  <si>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</si>
  <si>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</si>
  <si>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</si>
  <si>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</si>
  <si>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</si>
  <si>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</si>
  <si>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</si>
  <si>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</si>
  <si>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</si>
  <si>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</si>
  <si>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</si>
  <si>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</si>
  <si>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</si>
  <si>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</si>
  <si>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</si>
  <si>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</si>
  <si>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</si>
  <si>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</si>
  <si>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</si>
  <si>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</si>
  <si>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</si>
  <si>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</si>
  <si>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</si>
  <si>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</si>
  <si>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</si>
  <si>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</si>
  <si>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</si>
  <si>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</si>
  <si>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</si>
  <si>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</si>
  <si>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</si>
  <si>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</si>
  <si>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</si>
  <si>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</si>
  <si>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</si>
  <si>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</si>
  <si>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</si>
  <si>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</si>
  <si>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</si>
  <si>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</si>
  <si>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</si>
  <si>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</si>
  <si>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</si>
  <si>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</si>
  <si>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</si>
  <si>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</si>
  <si>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</si>
  <si>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</si>
  <si>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</si>
  <si>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</si>
  <si>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</si>
  <si>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</si>
  <si>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</si>
  <si>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</si>
  <si>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</si>
  <si>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</si>
  <si>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</si>
  <si>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</si>
  <si>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</si>
  <si>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</si>
  <si>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</si>
  <si>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</si>
  <si>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</si>
  <si>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</si>
  <si>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</si>
  <si>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</si>
  <si>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</si>
  <si>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</si>
  <si>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</si>
  <si>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</si>
  <si>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</si>
  <si>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</si>
  <si>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</si>
  <si>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</si>
  <si>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</si>
  <si>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</si>
  <si>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</si>
  <si>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</si>
  <si>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</si>
  <si>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</si>
  <si>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</si>
  <si>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</si>
  <si>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</si>
  <si>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</si>
  <si>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</si>
  <si>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</si>
  <si>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</si>
  <si>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</si>
  <si>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</si>
  <si>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</si>
  <si>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</si>
  <si>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</si>
  <si>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</si>
  <si>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</si>
  <si>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</si>
  <si>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</si>
  <si>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</si>
  <si>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</si>
  <si>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</si>
  <si>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</si>
  <si>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</si>
  <si>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</si>
  <si>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</si>
  <si>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</si>
  <si>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</si>
  <si>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</si>
  <si>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</si>
  <si>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</si>
  <si>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</si>
  <si>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</si>
  <si>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</si>
  <si>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</si>
  <si>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</si>
  <si>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</si>
  <si>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</si>
  <si>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</si>
  <si>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</si>
  <si>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</si>
  <si>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</si>
  <si>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</si>
  <si>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</si>
  <si>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</si>
  <si>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</si>
  <si>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</si>
  <si>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</si>
  <si>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</si>
  <si>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</si>
  <si>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</si>
  <si>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</si>
  <si>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</si>
  <si>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</si>
  <si>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</si>
  <si>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</si>
  <si>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</si>
  <si>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</si>
  <si>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</si>
  <si>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</si>
  <si>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</si>
  <si>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</si>
  <si>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</si>
  <si>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</si>
  <si>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</si>
  <si>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</si>
  <si>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</si>
  <si>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</si>
  <si>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</si>
  <si>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</si>
  <si>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</si>
  <si>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</si>
  <si>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</si>
  <si>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</si>
  <si>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</si>
  <si>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</si>
  <si>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</si>
  <si>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</si>
  <si>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</si>
  <si>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</si>
  <si>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</si>
  <si>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</si>
  <si>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</si>
  <si>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</si>
  <si>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</si>
  <si>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</si>
  <si>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</si>
  <si>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</si>
  <si>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</si>
  <si>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</si>
  <si>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</si>
  <si>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</si>
  <si>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</si>
  <si>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</si>
  <si>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</si>
  <si>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</si>
  <si>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</si>
  <si>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</si>
  <si>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</si>
  <si>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</si>
  <si>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</si>
  <si>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</si>
  <si>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</si>
  <si>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</si>
  <si>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</si>
  <si>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</si>
  <si>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</si>
  <si>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</si>
  <si>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</si>
  <si>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</si>
  <si>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</si>
  <si>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</si>
  <si>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</si>
  <si>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</si>
  <si>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</si>
  <si>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</si>
  <si>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</si>
  <si>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</si>
  <si>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</si>
  <si>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</si>
  <si>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</si>
  <si>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</si>
  <si>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</si>
  <si>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</si>
  <si>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</si>
  <si>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</si>
  <si>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</si>
  <si>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</si>
  <si>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</si>
  <si>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</si>
  <si>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</si>
  <si>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</si>
  <si>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</si>
  <si>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</si>
  <si>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</si>
  <si>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</si>
  <si>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</si>
  <si>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</si>
  <si>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</si>
  <si>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</si>
  <si>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</si>
  <si>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</si>
  <si>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</si>
  <si>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</si>
  <si>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</si>
  <si>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</si>
  <si>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</si>
  <si>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</si>
  <si>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</si>
  <si>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</si>
  <si>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</si>
  <si>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</si>
  <si>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</si>
  <si>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</si>
  <si>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</si>
  <si>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</si>
  <si>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</si>
  <si>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</si>
  <si>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</si>
  <si>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</si>
  <si>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</si>
  <si>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</si>
  <si>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</si>
  <si>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</si>
  <si>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</si>
  <si>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</si>
  <si>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</si>
  <si>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</si>
  <si>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</si>
  <si>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</si>
  <si>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</si>
  <si>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</si>
  <si>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</si>
  <si>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</si>
  <si>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</si>
  <si>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</si>
  <si>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</si>
  <si>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</si>
  <si>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</si>
  <si>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</si>
  <si>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</si>
  <si>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</si>
  <si>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</si>
  <si>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</si>
  <si>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</si>
  <si>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</si>
  <si>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</si>
  <si>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</si>
  <si>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</si>
  <si>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</si>
  <si>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</si>
  <si>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</si>
  <si>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</si>
  <si>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</si>
  <si>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</si>
  <si>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</si>
  <si>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</si>
  <si>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</si>
  <si>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</si>
  <si>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</si>
  <si>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</si>
  <si>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</si>
  <si>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</si>
  <si>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</si>
  <si>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</si>
  <si>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</si>
  <si>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</si>
  <si>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</si>
  <si>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</si>
  <si>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</si>
  <si>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</si>
  <si>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</si>
  <si>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</si>
  <si>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</si>
  <si>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</si>
  <si>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</si>
  <si>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</si>
  <si>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</si>
  <si>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</si>
  <si>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</si>
  <si>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</si>
  <si>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</si>
  <si>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</si>
  <si>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</si>
  <si>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</si>
  <si>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</si>
  <si>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</si>
  <si>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</si>
  <si>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</si>
  <si>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</si>
  <si>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</si>
  <si>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</si>
  <si>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</si>
  <si>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</si>
  <si>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</si>
  <si>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</si>
  <si>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</si>
  <si>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</si>
  <si>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</si>
  <si>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</si>
  <si>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</si>
  <si>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</si>
  <si>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</si>
  <si>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</si>
  <si>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</si>
  <si>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</si>
  <si>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</si>
  <si>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</si>
  <si>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</si>
  <si>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</si>
  <si>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</si>
  <si>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</si>
  <si>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</si>
  <si>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</si>
  <si>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</si>
  <si>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</si>
  <si>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</si>
  <si>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</si>
  <si>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</si>
  <si>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</si>
  <si>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</si>
  <si>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</si>
  <si>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</si>
  <si>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</si>
  <si>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</si>
  <si>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</si>
  <si>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</si>
  <si>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</si>
  <si>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</si>
  <si>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</si>
  <si>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</si>
  <si>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</si>
  <si>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</si>
  <si>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</si>
  <si>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</si>
  <si>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</si>
  <si>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</si>
  <si>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</si>
  <si>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</si>
  <si>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</si>
  <si>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</si>
  <si>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</si>
  <si>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</si>
  <si>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</si>
  <si>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</si>
  <si>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</si>
  <si>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</si>
  <si>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</si>
  <si>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</si>
  <si>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</si>
  <si>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</si>
  <si>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</si>
  <si>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</si>
  <si>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</si>
  <si>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</si>
  <si>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</si>
  <si>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</si>
  <si>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</si>
  <si>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</si>
  <si>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</si>
  <si>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</si>
  <si>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</si>
  <si>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</si>
  <si>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</si>
  <si>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</si>
  <si>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</si>
  <si>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</si>
  <si>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</si>
  <si>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</si>
  <si>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</si>
  <si>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</si>
  <si>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</si>
  <si>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</si>
  <si>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</si>
  <si>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</si>
  <si>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</si>
  <si>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</si>
  <si>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</si>
  <si>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</si>
  <si>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</si>
  <si>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</si>
  <si>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</si>
  <si>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</si>
  <si>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</si>
  <si>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</si>
  <si>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</si>
  <si>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</si>
  <si>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</si>
  <si>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</si>
  <si>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</si>
  <si>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</si>
  <si>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</si>
  <si>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</si>
  <si>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</si>
  <si>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</si>
  <si>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</si>
  <si>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</si>
  <si>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</si>
  <si>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</si>
  <si>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</si>
  <si>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</si>
  <si>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</si>
  <si>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</si>
  <si>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</si>
  <si>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</si>
  <si>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</si>
  <si>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</si>
  <si>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</si>
  <si>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</si>
  <si>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</si>
  <si>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</si>
  <si>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</si>
  <si>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</si>
  <si>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</si>
  <si>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</si>
  <si>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</si>
  <si>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</si>
  <si>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</si>
  <si>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</si>
  <si>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</si>
  <si>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</si>
  <si>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</si>
  <si>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</si>
  <si>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</si>
  <si>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</si>
  <si>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</si>
  <si>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</si>
  <si>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</si>
  <si>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</si>
  <si>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</si>
  <si>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</si>
  <si>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</si>
  <si>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</si>
  <si>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</si>
  <si>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</si>
  <si>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</si>
  <si>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</si>
  <si>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</si>
  <si>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</si>
  <si>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</si>
  <si>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</si>
  <si>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</si>
  <si>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</si>
  <si>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</si>
  <si>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</si>
  <si>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</si>
  <si>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</si>
  <si>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</si>
  <si>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</si>
  <si>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</si>
  <si>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</si>
  <si>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</si>
  <si>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</si>
  <si>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</si>
  <si>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</si>
  <si>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</si>
  <si>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</si>
  <si>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</si>
  <si>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</si>
  <si>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</si>
  <si>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</si>
  <si>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</si>
  <si>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</si>
  <si>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</si>
  <si>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</si>
  <si>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</si>
  <si>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</si>
  <si>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</si>
  <si>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</si>
  <si>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</si>
  <si>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</si>
  <si>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</si>
  <si>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</si>
  <si>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</si>
  <si>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</si>
  <si>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</si>
  <si>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</si>
  <si>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</si>
  <si>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</si>
  <si>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</si>
  <si>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</si>
  <si>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</si>
  <si>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</si>
  <si>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</si>
  <si>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</si>
  <si>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</si>
  <si>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</si>
  <si>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</si>
  <si>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</si>
  <si>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</si>
  <si>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</si>
  <si>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</si>
  <si>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</si>
  <si>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</si>
  <si>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</si>
  <si>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</si>
  <si>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</si>
  <si>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</si>
  <si>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</si>
  <si>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</si>
  <si>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</si>
  <si>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</si>
  <si>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</si>
  <si>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</si>
  <si>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</si>
  <si>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</si>
  <si>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</si>
  <si>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</si>
  <si>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</si>
  <si>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</si>
  <si>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</si>
  <si>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</si>
  <si>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</si>
  <si>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</si>
  <si>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</si>
  <si>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</si>
  <si>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</si>
  <si>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</si>
  <si>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</si>
  <si>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</si>
  <si>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</si>
  <si>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</si>
  <si>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</si>
  <si>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</si>
  <si>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</si>
  <si>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</si>
  <si>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</si>
  <si>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</si>
  <si>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</si>
  <si>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</si>
  <si>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</si>
  <si>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</si>
  <si>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</si>
  <si>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</si>
  <si>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</si>
  <si>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</si>
  <si>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</si>
  <si>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</si>
  <si>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</si>
  <si>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</si>
  <si>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</si>
  <si>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</si>
  <si>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</si>
  <si>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</si>
  <si>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</si>
  <si>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</si>
  <si>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</si>
  <si>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</si>
  <si>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</si>
  <si>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</si>
  <si>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</si>
  <si>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</si>
  <si>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</si>
  <si>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</si>
  <si>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</si>
  <si>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</si>
  <si>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</si>
  <si>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</si>
  <si>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</si>
  <si>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</si>
  <si>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</si>
  <si>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</si>
  <si>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</si>
  <si>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</si>
  <si>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</si>
  <si>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</si>
  <si>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</si>
  <si>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</si>
  <si>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</si>
  <si>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</si>
  <si>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</si>
  <si>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</si>
  <si>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</si>
  <si>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</si>
  <si>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</si>
  <si>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</si>
  <si>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</si>
  <si>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</si>
  <si>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</si>
  <si>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</si>
  <si>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</si>
  <si>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</si>
  <si>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</si>
  <si>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</si>
  <si>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</si>
  <si>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</si>
  <si>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</si>
  <si>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</si>
  <si>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</si>
  <si>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</si>
  <si>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</si>
  <si>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</si>
  <si>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</si>
  <si>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</si>
  <si>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</si>
  <si>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</si>
  <si>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</si>
  <si>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</si>
  <si>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</si>
  <si>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</si>
  <si>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</si>
  <si>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</si>
  <si>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</si>
  <si>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</si>
  <si>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</si>
  <si>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</si>
  <si>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</si>
  <si>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</si>
  <si>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</si>
  <si>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</si>
  <si>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</si>
  <si>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</si>
  <si>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</si>
  <si>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</si>
  <si>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</si>
  <si>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</si>
  <si>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</si>
  <si>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</si>
  <si>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</si>
  <si>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</si>
  <si>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</si>
  <si>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</si>
  <si>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</si>
  <si>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</si>
  <si>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</si>
  <si>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</si>
  <si>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</si>
  <si>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</si>
  <si>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</si>
  <si>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</si>
  <si>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</si>
  <si>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</si>
  <si>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</si>
  <si>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</si>
  <si>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</si>
  <si>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</si>
  <si>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</si>
  <si>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</si>
  <si>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</si>
  <si>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</si>
  <si>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</si>
  <si>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</si>
  <si>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</si>
  <si>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</si>
  <si>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</si>
  <si>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</si>
  <si>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</si>
  <si>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</si>
  <si>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</si>
  <si>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</si>
  <si>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</si>
  <si>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</si>
  <si>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</si>
  <si>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</si>
  <si>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</si>
  <si>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</si>
  <si>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</si>
  <si>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</si>
  <si>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</si>
  <si>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</si>
  <si>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</si>
  <si>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</si>
  <si>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</si>
  <si>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</si>
  <si>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</si>
  <si>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</si>
  <si>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</si>
  <si>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</si>
  <si>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</si>
  <si>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</si>
  <si>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</si>
  <si>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</si>
  <si>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</si>
  <si>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</si>
  <si>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</si>
  <si>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</si>
  <si>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</si>
  <si>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</si>
  <si>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</si>
  <si>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</si>
  <si>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</si>
  <si>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</si>
  <si>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</si>
  <si>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</si>
  <si>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</si>
  <si>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</si>
  <si>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</si>
  <si>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</si>
  <si>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</si>
  <si>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</si>
  <si>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</si>
  <si>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</si>
  <si>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</si>
  <si>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</si>
  <si>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</si>
  <si>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</si>
  <si>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</si>
  <si>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</si>
  <si>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</si>
  <si>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</si>
  <si>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</si>
  <si>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</si>
  <si>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</si>
  <si>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</si>
  <si>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</si>
  <si>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</si>
  <si>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</si>
  <si>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</si>
  <si>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</si>
  <si>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</si>
  <si>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</si>
  <si>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</si>
  <si>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</si>
  <si>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</si>
  <si>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</si>
  <si>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</si>
  <si>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</si>
  <si>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</si>
  <si>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</si>
  <si>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</si>
  <si>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</si>
  <si>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</si>
  <si>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</si>
  <si>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</si>
  <si>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</si>
  <si>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</si>
  <si>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</si>
  <si>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</si>
  <si>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</si>
  <si>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</si>
  <si>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</si>
  <si>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</si>
  <si>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</si>
  <si>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</si>
  <si>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</si>
  <si>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</si>
  <si>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</si>
  <si>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</si>
  <si>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</si>
  <si>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</si>
  <si>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</si>
  <si>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</si>
  <si>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</si>
  <si>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</si>
  <si>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</si>
  <si>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</si>
  <si>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</si>
  <si>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</si>
  <si>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</si>
  <si>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</si>
  <si>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</si>
  <si>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</si>
  <si>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</si>
  <si>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</si>
  <si>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</si>
  <si>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</si>
  <si>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</si>
  <si>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</si>
  <si>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</si>
  <si>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</si>
  <si>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</si>
  <si>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</si>
  <si>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</si>
  <si>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</si>
  <si>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</si>
  <si>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</si>
  <si>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</si>
  <si>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</si>
  <si>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</si>
  <si>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</si>
  <si>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</si>
  <si>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</si>
  <si>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</si>
  <si>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</si>
  <si>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</si>
  <si>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</si>
  <si>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</si>
  <si>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</si>
  <si>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</si>
  <si>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</si>
  <si>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</si>
  <si>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</si>
  <si>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</si>
  <si>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</si>
  <si>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</si>
  <si>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</si>
  <si>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</si>
  <si>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</si>
  <si>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</si>
  <si>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</si>
  <si>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</si>
  <si>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</si>
  <si>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</si>
  <si>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</si>
  <si>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</si>
  <si>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</si>
  <si>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</si>
  <si>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</si>
  <si>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</si>
  <si>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</si>
  <si>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</si>
  <si>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</si>
  <si>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</si>
  <si>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</si>
  <si>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</si>
  <si>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</si>
  <si>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</si>
  <si>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</si>
  <si>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</si>
  <si>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</si>
  <si>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</si>
  <si>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</si>
  <si>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</si>
  <si>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</si>
  <si>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</si>
  <si>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</si>
  <si>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</si>
  <si>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</si>
  <si>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</si>
  <si>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</si>
  <si>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</si>
  <si>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</si>
  <si>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</si>
  <si>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</si>
  <si>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</si>
  <si>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</si>
  <si>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</si>
  <si>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</si>
  <si>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</si>
  <si>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</si>
  <si>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</si>
  <si>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</si>
  <si>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</si>
  <si>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</si>
  <si>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</si>
  <si>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</si>
  <si>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</si>
  <si>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</si>
  <si>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</si>
  <si>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</si>
  <si>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</si>
  <si>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</si>
  <si>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</si>
  <si>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</si>
  <si>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</si>
  <si>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</si>
  <si>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</si>
  <si>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</si>
  <si>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</si>
  <si>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</si>
  <si>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</si>
  <si>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</si>
  <si>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</si>
  <si>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</si>
  <si>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</si>
  <si>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</si>
  <si>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</si>
  <si>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</si>
  <si>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</si>
  <si>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</si>
  <si>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</si>
  <si>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</si>
  <si>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</si>
  <si>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</si>
  <si>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</si>
  <si>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</si>
  <si>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</si>
  <si>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</si>
  <si>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</si>
  <si>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</si>
  <si>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</si>
  <si>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</si>
  <si>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</si>
  <si>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</si>
  <si>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</si>
  <si>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</si>
  <si>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</si>
  <si>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</si>
  <si>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</si>
  <si>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</si>
  <si>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</si>
  <si>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</si>
  <si>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</si>
  <si>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</si>
  <si>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</si>
  <si>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</si>
  <si>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</si>
  <si>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</si>
  <si>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</si>
  <si>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</si>
  <si>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</si>
  <si>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</si>
  <si>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</si>
  <si>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</si>
  <si>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</si>
  <si>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</si>
  <si>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</si>
  <si>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</si>
  <si>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</si>
  <si>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</si>
  <si>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</si>
  <si>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</si>
  <si>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</si>
  <si>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</si>
  <si>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</si>
  <si>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</si>
  <si>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</si>
  <si>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</si>
  <si>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</si>
  <si>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</si>
  <si>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</si>
  <si>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</si>
  <si>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</si>
  <si>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</si>
  <si>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</si>
  <si>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</si>
  <si>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</si>
  <si>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</si>
  <si>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</si>
  <si>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</si>
  <si>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</si>
  <si>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</si>
  <si>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</si>
  <si>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</si>
  <si>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</si>
  <si>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</si>
  <si>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</si>
  <si>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</si>
  <si>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</si>
  <si>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</si>
  <si>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</si>
  <si>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</si>
  <si>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</si>
  <si>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</si>
  <si>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</si>
  <si>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</si>
  <si>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</si>
  <si>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</si>
  <si>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</si>
  <si>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</si>
  <si>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</si>
  <si>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</si>
  <si>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</si>
  <si>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</si>
  <si>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</si>
  <si>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</si>
  <si>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</si>
  <si>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</si>
  <si>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</si>
  <si>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</si>
  <si>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</si>
  <si>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</si>
  <si>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</si>
  <si>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</si>
  <si>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</si>
  <si>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</si>
  <si>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</si>
  <si>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</si>
  <si>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</si>
  <si>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</si>
  <si>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</si>
  <si>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</si>
  <si>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</si>
  <si>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</si>
  <si>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</si>
  <si>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</si>
  <si>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</si>
  <si>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</si>
  <si>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</si>
  <si>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</si>
  <si>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</si>
  <si>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</si>
  <si>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</si>
  <si>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</si>
  <si>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</si>
  <si>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</si>
  <si>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</si>
  <si>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</si>
  <si>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</si>
  <si>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</si>
  <si>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</si>
  <si>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</si>
  <si>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</si>
  <si>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</si>
  <si>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</si>
  <si>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</si>
  <si>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</si>
  <si>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</si>
  <si>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</si>
  <si>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</si>
  <si>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</si>
  <si>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</si>
  <si>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</si>
  <si>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</si>
  <si>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</si>
  <si>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</si>
  <si>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</si>
  <si>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</si>
  <si>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</si>
  <si>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</si>
  <si>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</si>
  <si>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</si>
  <si>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</si>
  <si>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</si>
  <si>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</si>
  <si>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</si>
  <si>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</si>
  <si>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</si>
  <si>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</si>
  <si>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</si>
  <si>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</si>
  <si>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</si>
  <si>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</si>
  <si>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</si>
  <si>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</si>
  <si>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</si>
  <si>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</si>
  <si>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</si>
  <si>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</si>
  <si>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</si>
  <si>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</si>
  <si>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</si>
  <si>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</si>
  <si>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</si>
  <si>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</si>
  <si>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</si>
  <si>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</si>
  <si>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</si>
  <si>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</si>
  <si>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</si>
  <si>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</si>
  <si>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</si>
  <si>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</si>
  <si>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</si>
  <si>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</si>
  <si>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</si>
  <si>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</si>
  <si>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</si>
  <si>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</si>
  <si>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</si>
  <si>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</si>
  <si>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</si>
  <si>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</si>
  <si>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</si>
  <si>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</si>
  <si>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</si>
  <si>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</si>
  <si>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</si>
  <si>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</si>
  <si>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</si>
  <si>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</si>
  <si>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</si>
  <si>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</si>
  <si>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</si>
  <si>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</si>
  <si>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</si>
  <si>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</si>
  <si>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</si>
  <si>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</si>
  <si>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</si>
  <si>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</si>
  <si>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</si>
  <si>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</si>
  <si>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</si>
  <si>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</si>
  <si>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</si>
  <si>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</si>
  <si>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</si>
  <si>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</si>
  <si>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</si>
  <si>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</si>
  <si>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</si>
  <si>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</si>
  <si>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</si>
  <si>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</si>
  <si>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</si>
  <si>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</si>
  <si>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</si>
  <si>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</si>
  <si>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</si>
  <si>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</si>
  <si>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</si>
  <si>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</si>
  <si>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</si>
  <si>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</si>
  <si>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</si>
  <si>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</si>
  <si>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</si>
  <si>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</si>
  <si>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</si>
  <si>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</si>
  <si>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</si>
  <si>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</si>
  <si>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</si>
  <si>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</si>
  <si>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</si>
  <si>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</si>
  <si>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</si>
  <si>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</si>
  <si>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</si>
  <si>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</si>
  <si>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</si>
  <si>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</si>
  <si>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</si>
  <si>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</si>
  <si>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</si>
  <si>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</si>
  <si>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</si>
  <si>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</si>
  <si>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</si>
  <si>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</si>
  <si>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</si>
  <si>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</si>
  <si>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</si>
  <si>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</si>
  <si>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</si>
  <si>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</si>
  <si>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</si>
  <si>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</si>
  <si>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</si>
  <si>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</si>
  <si>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</si>
  <si>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</si>
  <si>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</si>
  <si>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</si>
  <si>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</si>
  <si>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</si>
  <si>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</si>
  <si>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</si>
  <si>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</si>
  <si>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</si>
  <si>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</si>
  <si>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</si>
  <si>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</si>
  <si>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</si>
  <si>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</si>
  <si>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</si>
  <si>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</si>
  <si>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</si>
  <si>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</si>
  <si>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</si>
  <si>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</si>
  <si>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</si>
  <si>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</si>
  <si>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</si>
  <si>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</si>
  <si>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</si>
  <si>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</si>
  <si>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</si>
  <si>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</si>
  <si>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</si>
  <si>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</si>
  <si>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</si>
  <si>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</si>
  <si>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</si>
  <si>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</si>
  <si>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</si>
  <si>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</si>
  <si>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</si>
  <si>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</si>
  <si>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</si>
  <si>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</si>
  <si>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</si>
  <si>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</si>
  <si>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</si>
  <si>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</si>
  <si>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</si>
  <si>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</si>
  <si>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</si>
  <si>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</si>
  <si>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</si>
  <si>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</si>
  <si>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</si>
  <si>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</si>
  <si>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Амангелді Рамазан </t>
  </si>
  <si>
    <t>Арыстан Әли</t>
  </si>
  <si>
    <t>Асылбек Іңкәр</t>
  </si>
  <si>
    <t>Абай Төренұр</t>
  </si>
  <si>
    <t>Аманжолова Адина</t>
  </si>
  <si>
    <t>Бердімұрат Әдемі</t>
  </si>
  <si>
    <t>Дархан Қарақат</t>
  </si>
  <si>
    <t xml:space="preserve">Асқарбек Мансур </t>
  </si>
  <si>
    <t>Қуанышев Асет</t>
  </si>
  <si>
    <t>Қанатжан Айназ</t>
  </si>
  <si>
    <t>Нұрхан Еламан</t>
  </si>
  <si>
    <t>Пайзулла Айлин</t>
  </si>
  <si>
    <t>Сағындық Айша</t>
  </si>
  <si>
    <t>Ербол Асанәлі</t>
  </si>
  <si>
    <t>Күмісбекұлы Бекназар</t>
  </si>
  <si>
    <t>Кеулімжан Батырхан</t>
  </si>
  <si>
    <t>Маратов Абу Бакр</t>
  </si>
  <si>
    <t>Зинеғали Жанкенже</t>
  </si>
  <si>
    <t>Бисен Асылым</t>
  </si>
  <si>
    <t>Жетес Шынар</t>
  </si>
  <si>
    <t>Нұрбекқызы Томирис</t>
  </si>
  <si>
    <t>Нұрбол Нұрым</t>
  </si>
  <si>
    <t xml:space="preserve">                                  Оқу жылы: __2024  жыл                           Топ: Қошақан                  Өткізу кезеңі:   қортынды    Өткізу мерзімі:мамыр майы</t>
  </si>
  <si>
    <t>Серік Қасым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</si>
</sst>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1379</v>
      </c>
      <c r="DN2" s="8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0"/>
      <c r="B11" s="8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846</v>
      </c>
      <c r="AT11" s="92"/>
      <c r="AU11" s="92"/>
      <c r="AV11" s="92"/>
      <c r="AW11" s="92"/>
      <c r="AX11" s="92"/>
      <c r="AY11" s="92" t="s">
        <v>849</v>
      </c>
      <c r="AZ11" s="92"/>
      <c r="BA11" s="92"/>
      <c r="BB11" s="92"/>
      <c r="BC11" s="92"/>
      <c r="BD11" s="92"/>
      <c r="BE11" s="92"/>
      <c r="BF11" s="92"/>
      <c r="BG11" s="92"/>
      <c r="BH11" s="92" t="s">
        <v>846</v>
      </c>
      <c r="BI11" s="92"/>
      <c r="BJ11" s="92"/>
      <c r="BK11" s="92"/>
      <c r="BL11" s="92"/>
      <c r="BM11" s="92"/>
      <c r="BN11" s="92" t="s">
        <v>849</v>
      </c>
      <c r="BO11" s="92"/>
      <c r="BP11" s="92"/>
      <c r="BQ11" s="92"/>
      <c r="BR11" s="92"/>
      <c r="BS11" s="92"/>
      <c r="BT11" s="92"/>
      <c r="BU11" s="92"/>
      <c r="BV11" s="92"/>
      <c r="BW11" s="92" t="s">
        <v>846</v>
      </c>
      <c r="BX11" s="92"/>
      <c r="BY11" s="92"/>
      <c r="BZ11" s="92"/>
      <c r="CA11" s="92"/>
      <c r="CB11" s="92"/>
      <c r="CC11" s="92" t="s">
        <v>849</v>
      </c>
      <c r="CD11" s="92"/>
      <c r="CE11" s="92"/>
      <c r="CF11" s="92"/>
      <c r="CG11" s="92"/>
      <c r="CH11" s="92"/>
      <c r="CI11" s="92" t="s">
        <v>846</v>
      </c>
      <c r="CJ11" s="92"/>
      <c r="CK11" s="92"/>
      <c r="CL11" s="92"/>
      <c r="CM11" s="92"/>
      <c r="CN11" s="92"/>
      <c r="CO11" s="92"/>
      <c r="CP11" s="92"/>
      <c r="CQ11" s="92"/>
      <c r="CR11" s="92" t="s">
        <v>849</v>
      </c>
      <c r="CS11" s="92"/>
      <c r="CT11" s="92"/>
      <c r="CU11" s="92"/>
      <c r="CV11" s="92"/>
      <c r="CW11" s="92"/>
      <c r="CX11" s="92"/>
      <c r="CY11" s="92"/>
      <c r="CZ11" s="92"/>
      <c r="DA11" s="92" t="s">
        <v>846</v>
      </c>
      <c r="DB11" s="92"/>
      <c r="DC11" s="92"/>
      <c r="DD11" s="92"/>
      <c r="DE11" s="92"/>
      <c r="DF11" s="92"/>
      <c r="DG11" s="92" t="s">
        <v>849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0"/>
      <c r="B13" s="80"/>
      <c r="C13" s="71" t="s">
        <v>843</v>
      </c>
      <c r="D13" s="71"/>
      <c r="E13" s="71"/>
      <c r="F13" s="71" t="s">
        <v>1338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850</v>
      </c>
      <c r="Y13" s="71"/>
      <c r="Z13" s="71"/>
      <c r="AA13" s="71" t="s">
        <v>852</v>
      </c>
      <c r="AB13" s="71"/>
      <c r="AC13" s="71"/>
      <c r="AD13" s="71" t="s">
        <v>854</v>
      </c>
      <c r="AE13" s="71"/>
      <c r="AF13" s="71"/>
      <c r="AG13" s="71" t="s">
        <v>856</v>
      </c>
      <c r="AH13" s="71"/>
      <c r="AI13" s="71"/>
      <c r="AJ13" s="71" t="s">
        <v>858</v>
      </c>
      <c r="AK13" s="71"/>
      <c r="AL13" s="71"/>
      <c r="AM13" s="71" t="s">
        <v>862</v>
      </c>
      <c r="AN13" s="71"/>
      <c r="AO13" s="71"/>
      <c r="AP13" s="71" t="s">
        <v>863</v>
      </c>
      <c r="AQ13" s="71"/>
      <c r="AR13" s="71"/>
      <c r="AS13" s="71" t="s">
        <v>865</v>
      </c>
      <c r="AT13" s="71"/>
      <c r="AU13" s="71"/>
      <c r="AV13" s="71" t="s">
        <v>866</v>
      </c>
      <c r="AW13" s="71"/>
      <c r="AX13" s="71"/>
      <c r="AY13" s="71" t="s">
        <v>869</v>
      </c>
      <c r="AZ13" s="71"/>
      <c r="BA13" s="71"/>
      <c r="BB13" s="71" t="s">
        <v>870</v>
      </c>
      <c r="BC13" s="71"/>
      <c r="BD13" s="71"/>
      <c r="BE13" s="71" t="s">
        <v>873</v>
      </c>
      <c r="BF13" s="71"/>
      <c r="BG13" s="71"/>
      <c r="BH13" s="71" t="s">
        <v>874</v>
      </c>
      <c r="BI13" s="71"/>
      <c r="BJ13" s="71"/>
      <c r="BK13" s="71" t="s">
        <v>878</v>
      </c>
      <c r="BL13" s="71"/>
      <c r="BM13" s="71"/>
      <c r="BN13" s="71" t="s">
        <v>877</v>
      </c>
      <c r="BO13" s="71"/>
      <c r="BP13" s="71"/>
      <c r="BQ13" s="71" t="s">
        <v>879</v>
      </c>
      <c r="BR13" s="71"/>
      <c r="BS13" s="71"/>
      <c r="BT13" s="71" t="s">
        <v>880</v>
      </c>
      <c r="BU13" s="71"/>
      <c r="BV13" s="71"/>
      <c r="BW13" s="71" t="s">
        <v>882</v>
      </c>
      <c r="BX13" s="71"/>
      <c r="BY13" s="71"/>
      <c r="BZ13" s="71" t="s">
        <v>884</v>
      </c>
      <c r="CA13" s="71"/>
      <c r="CB13" s="71"/>
      <c r="CC13" s="71" t="s">
        <v>885</v>
      </c>
      <c r="CD13" s="71"/>
      <c r="CE13" s="71"/>
      <c r="CF13" s="71" t="s">
        <v>886</v>
      </c>
      <c r="CG13" s="71"/>
      <c r="CH13" s="71"/>
      <c r="CI13" s="71" t="s">
        <v>888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889</v>
      </c>
      <c r="CS13" s="71"/>
      <c r="CT13" s="71"/>
      <c r="CU13" s="71" t="s">
        <v>133</v>
      </c>
      <c r="CV13" s="71"/>
      <c r="CW13" s="71"/>
      <c r="CX13" s="71" t="s">
        <v>890</v>
      </c>
      <c r="CY13" s="71"/>
      <c r="CZ13" s="71"/>
      <c r="DA13" s="71" t="s">
        <v>891</v>
      </c>
      <c r="DB13" s="71"/>
      <c r="DC13" s="71"/>
      <c r="DD13" s="71" t="s">
        <v>895</v>
      </c>
      <c r="DE13" s="71"/>
      <c r="DF13" s="71"/>
      <c r="DG13" s="71" t="s">
        <v>897</v>
      </c>
      <c r="DH13" s="71"/>
      <c r="DI13" s="71"/>
      <c r="DJ13" s="71" t="s">
        <v>899</v>
      </c>
      <c r="DK13" s="71"/>
      <c r="DL13" s="71"/>
      <c r="DM13" s="71" t="s">
        <v>901</v>
      </c>
      <c r="DN13" s="71"/>
      <c r="DO13" s="71"/>
    </row>
    <row r="14" spans="1:254" ht="111.75" customHeight="1">
      <c r="A14" s="80"/>
      <c r="B14" s="8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4" t="s">
        <v>811</v>
      </c>
      <c r="C43" s="85"/>
      <c r="D43" s="85"/>
      <c r="E43" s="8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8" t="s">
        <v>56</v>
      </c>
      <c r="E48" s="69"/>
      <c r="F48" s="88" t="s">
        <v>3</v>
      </c>
      <c r="G48" s="8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8" t="s">
        <v>116</v>
      </c>
      <c r="E57" s="69"/>
      <c r="F57" s="90" t="s">
        <v>117</v>
      </c>
      <c r="G57" s="9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7" t="s">
        <v>1379</v>
      </c>
      <c r="DQ2" s="8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0"/>
      <c r="B13" s="80"/>
      <c r="C13" s="71" t="s">
        <v>904</v>
      </c>
      <c r="D13" s="71"/>
      <c r="E13" s="71"/>
      <c r="F13" s="71" t="s">
        <v>908</v>
      </c>
      <c r="G13" s="71"/>
      <c r="H13" s="71"/>
      <c r="I13" s="71" t="s">
        <v>909</v>
      </c>
      <c r="J13" s="71"/>
      <c r="K13" s="71"/>
      <c r="L13" s="71" t="s">
        <v>910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912</v>
      </c>
      <c r="V13" s="71"/>
      <c r="W13" s="71"/>
      <c r="X13" s="71" t="s">
        <v>913</v>
      </c>
      <c r="Y13" s="71"/>
      <c r="Z13" s="71"/>
      <c r="AA13" s="71" t="s">
        <v>914</v>
      </c>
      <c r="AB13" s="71"/>
      <c r="AC13" s="71"/>
      <c r="AD13" s="71" t="s">
        <v>916</v>
      </c>
      <c r="AE13" s="71"/>
      <c r="AF13" s="71"/>
      <c r="AG13" s="71" t="s">
        <v>918</v>
      </c>
      <c r="AH13" s="71"/>
      <c r="AI13" s="71"/>
      <c r="AJ13" s="71" t="s">
        <v>1324</v>
      </c>
      <c r="AK13" s="71"/>
      <c r="AL13" s="71"/>
      <c r="AM13" s="71" t="s">
        <v>923</v>
      </c>
      <c r="AN13" s="71"/>
      <c r="AO13" s="71"/>
      <c r="AP13" s="71" t="s">
        <v>924</v>
      </c>
      <c r="AQ13" s="71"/>
      <c r="AR13" s="71"/>
      <c r="AS13" s="71" t="s">
        <v>925</v>
      </c>
      <c r="AT13" s="71"/>
      <c r="AU13" s="71"/>
      <c r="AV13" s="71" t="s">
        <v>926</v>
      </c>
      <c r="AW13" s="71"/>
      <c r="AX13" s="71"/>
      <c r="AY13" s="71" t="s">
        <v>928</v>
      </c>
      <c r="AZ13" s="71"/>
      <c r="BA13" s="71"/>
      <c r="BB13" s="71" t="s">
        <v>929</v>
      </c>
      <c r="BC13" s="71"/>
      <c r="BD13" s="71"/>
      <c r="BE13" s="71" t="s">
        <v>930</v>
      </c>
      <c r="BF13" s="71"/>
      <c r="BG13" s="71"/>
      <c r="BH13" s="71" t="s">
        <v>931</v>
      </c>
      <c r="BI13" s="71"/>
      <c r="BJ13" s="71"/>
      <c r="BK13" s="71" t="s">
        <v>932</v>
      </c>
      <c r="BL13" s="71"/>
      <c r="BM13" s="71"/>
      <c r="BN13" s="71" t="s">
        <v>934</v>
      </c>
      <c r="BO13" s="71"/>
      <c r="BP13" s="71"/>
      <c r="BQ13" s="71" t="s">
        <v>935</v>
      </c>
      <c r="BR13" s="71"/>
      <c r="BS13" s="71"/>
      <c r="BT13" s="71" t="s">
        <v>937</v>
      </c>
      <c r="BU13" s="71"/>
      <c r="BV13" s="71"/>
      <c r="BW13" s="71" t="s">
        <v>939</v>
      </c>
      <c r="BX13" s="71"/>
      <c r="BY13" s="71"/>
      <c r="BZ13" s="71" t="s">
        <v>940</v>
      </c>
      <c r="CA13" s="71"/>
      <c r="CB13" s="71"/>
      <c r="CC13" s="71" t="s">
        <v>944</v>
      </c>
      <c r="CD13" s="71"/>
      <c r="CE13" s="71"/>
      <c r="CF13" s="71" t="s">
        <v>947</v>
      </c>
      <c r="CG13" s="71"/>
      <c r="CH13" s="71"/>
      <c r="CI13" s="71" t="s">
        <v>948</v>
      </c>
      <c r="CJ13" s="71"/>
      <c r="CK13" s="71"/>
      <c r="CL13" s="71" t="s">
        <v>949</v>
      </c>
      <c r="CM13" s="71"/>
      <c r="CN13" s="71"/>
      <c r="CO13" s="71" t="s">
        <v>950</v>
      </c>
      <c r="CP13" s="71"/>
      <c r="CQ13" s="71"/>
      <c r="CR13" s="71" t="s">
        <v>952</v>
      </c>
      <c r="CS13" s="71"/>
      <c r="CT13" s="71"/>
      <c r="CU13" s="71" t="s">
        <v>953</v>
      </c>
      <c r="CV13" s="71"/>
      <c r="CW13" s="71"/>
      <c r="CX13" s="71" t="s">
        <v>954</v>
      </c>
      <c r="CY13" s="71"/>
      <c r="CZ13" s="71"/>
      <c r="DA13" s="71" t="s">
        <v>955</v>
      </c>
      <c r="DB13" s="71"/>
      <c r="DC13" s="71"/>
      <c r="DD13" s="71" t="s">
        <v>956</v>
      </c>
      <c r="DE13" s="71"/>
      <c r="DF13" s="71"/>
      <c r="DG13" s="71" t="s">
        <v>957</v>
      </c>
      <c r="DH13" s="71"/>
      <c r="DI13" s="71"/>
      <c r="DJ13" s="71" t="s">
        <v>959</v>
      </c>
      <c r="DK13" s="71"/>
      <c r="DL13" s="71"/>
      <c r="DM13" s="71" t="s">
        <v>960</v>
      </c>
      <c r="DN13" s="71"/>
      <c r="DO13" s="71"/>
      <c r="DP13" s="71" t="s">
        <v>961</v>
      </c>
      <c r="DQ13" s="71"/>
      <c r="DR13" s="71"/>
    </row>
    <row r="14" spans="1:254" ht="83.25" customHeight="1">
      <c r="A14" s="80"/>
      <c r="B14" s="80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4" t="s">
        <v>811</v>
      </c>
      <c r="C43" s="85"/>
      <c r="D43" s="85"/>
      <c r="E43" s="8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4" t="s">
        <v>56</v>
      </c>
      <c r="E48" s="95"/>
      <c r="F48" s="96" t="s">
        <v>3</v>
      </c>
      <c r="G48" s="97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72" t="s">
        <v>186</v>
      </c>
      <c r="K57" s="72"/>
      <c r="L57" s="72" t="s">
        <v>117</v>
      </c>
      <c r="M57" s="72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40" zoomScaleNormal="100" workbookViewId="0">
      <selection activeCell="G47" sqref="G47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0" t="s">
        <v>1406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1379</v>
      </c>
      <c r="FJ2" s="8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3" t="s">
        <v>1021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0"/>
      <c r="B11" s="80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0"/>
      <c r="B12" s="80"/>
      <c r="C12" s="71" t="s">
        <v>962</v>
      </c>
      <c r="D12" s="71"/>
      <c r="E12" s="71"/>
      <c r="F12" s="71" t="s">
        <v>966</v>
      </c>
      <c r="G12" s="71"/>
      <c r="H12" s="71"/>
      <c r="I12" s="71" t="s">
        <v>970</v>
      </c>
      <c r="J12" s="71"/>
      <c r="K12" s="71"/>
      <c r="L12" s="71" t="s">
        <v>974</v>
      </c>
      <c r="M12" s="71"/>
      <c r="N12" s="71"/>
      <c r="O12" s="71" t="s">
        <v>976</v>
      </c>
      <c r="P12" s="71"/>
      <c r="Q12" s="71"/>
      <c r="R12" s="71" t="s">
        <v>979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983</v>
      </c>
      <c r="AB12" s="71"/>
      <c r="AC12" s="71"/>
      <c r="AD12" s="71" t="s">
        <v>987</v>
      </c>
      <c r="AE12" s="71"/>
      <c r="AF12" s="71"/>
      <c r="AG12" s="71" t="s">
        <v>988</v>
      </c>
      <c r="AH12" s="71"/>
      <c r="AI12" s="71"/>
      <c r="AJ12" s="71" t="s">
        <v>992</v>
      </c>
      <c r="AK12" s="71"/>
      <c r="AL12" s="71"/>
      <c r="AM12" s="71" t="s">
        <v>996</v>
      </c>
      <c r="AN12" s="71"/>
      <c r="AO12" s="71"/>
      <c r="AP12" s="71" t="s">
        <v>1000</v>
      </c>
      <c r="AQ12" s="71"/>
      <c r="AR12" s="71"/>
      <c r="AS12" s="71" t="s">
        <v>1001</v>
      </c>
      <c r="AT12" s="71"/>
      <c r="AU12" s="71"/>
      <c r="AV12" s="71" t="s">
        <v>1005</v>
      </c>
      <c r="AW12" s="71"/>
      <c r="AX12" s="71"/>
      <c r="AY12" s="71" t="s">
        <v>1006</v>
      </c>
      <c r="AZ12" s="71"/>
      <c r="BA12" s="71"/>
      <c r="BB12" s="71" t="s">
        <v>1007</v>
      </c>
      <c r="BC12" s="71"/>
      <c r="BD12" s="71"/>
      <c r="BE12" s="71" t="s">
        <v>1008</v>
      </c>
      <c r="BF12" s="71"/>
      <c r="BG12" s="71"/>
      <c r="BH12" s="71" t="s">
        <v>1009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1013</v>
      </c>
      <c r="BR12" s="71"/>
      <c r="BS12" s="71"/>
      <c r="BT12" s="71" t="s">
        <v>1014</v>
      </c>
      <c r="BU12" s="71"/>
      <c r="BV12" s="71"/>
      <c r="BW12" s="71" t="s">
        <v>1015</v>
      </c>
      <c r="BX12" s="71"/>
      <c r="BY12" s="71"/>
      <c r="BZ12" s="71" t="s">
        <v>1016</v>
      </c>
      <c r="CA12" s="71"/>
      <c r="CB12" s="71"/>
      <c r="CC12" s="71" t="s">
        <v>369</v>
      </c>
      <c r="CD12" s="71"/>
      <c r="CE12" s="71"/>
      <c r="CF12" s="100" t="s">
        <v>372</v>
      </c>
      <c r="CG12" s="100"/>
      <c r="CH12" s="100"/>
      <c r="CI12" s="71" t="s">
        <v>376</v>
      </c>
      <c r="CJ12" s="71"/>
      <c r="CK12" s="71"/>
      <c r="CL12" s="71" t="s">
        <v>1327</v>
      </c>
      <c r="CM12" s="71"/>
      <c r="CN12" s="71"/>
      <c r="CO12" s="71" t="s">
        <v>382</v>
      </c>
      <c r="CP12" s="71"/>
      <c r="CQ12" s="71"/>
      <c r="CR12" s="100" t="s">
        <v>385</v>
      </c>
      <c r="CS12" s="100"/>
      <c r="CT12" s="100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>
      <c r="A13" s="80"/>
      <c r="B13" s="80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1384</v>
      </c>
      <c r="C14" s="4"/>
      <c r="D14" s="4"/>
      <c r="E14" s="4">
        <v>1</v>
      </c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/>
      <c r="D15" s="4"/>
      <c r="E15" s="4">
        <v>1</v>
      </c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/>
      <c r="AC19" s="4">
        <v>1</v>
      </c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/>
      <c r="CK19" s="4">
        <v>1</v>
      </c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/>
      <c r="ES19" s="4">
        <v>1</v>
      </c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>
        <v>1</v>
      </c>
      <c r="AW21" s="4"/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</row>
    <row r="22" spans="1:254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4" t="s">
        <v>1394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/>
      <c r="BD24" s="4">
        <v>1</v>
      </c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>
        <v>1</v>
      </c>
      <c r="CD24" s="4"/>
      <c r="CE24" s="4"/>
      <c r="CF24" s="4"/>
      <c r="CG24" s="4"/>
      <c r="CH24" s="4">
        <v>1</v>
      </c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/>
      <c r="E25" s="4">
        <v>1</v>
      </c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/>
      <c r="W27" s="4">
        <v>1</v>
      </c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>
        <v>1</v>
      </c>
      <c r="AW27" s="4"/>
      <c r="AX27" s="4"/>
      <c r="AY27" s="4"/>
      <c r="AZ27" s="4"/>
      <c r="BA27" s="4">
        <v>1</v>
      </c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>
        <v>1</v>
      </c>
      <c r="Y28" s="4"/>
      <c r="Z28" s="4"/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/>
      <c r="BG28" s="4">
        <v>1</v>
      </c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>
        <v>1</v>
      </c>
      <c r="CG28" s="4"/>
      <c r="CH28" s="4"/>
      <c r="CI28" s="4"/>
      <c r="CJ28" s="4"/>
      <c r="CK28" s="4">
        <v>1</v>
      </c>
      <c r="CL28" s="4"/>
      <c r="CM28" s="4"/>
      <c r="CN28" s="4">
        <v>1</v>
      </c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/>
      <c r="DN28" s="4"/>
      <c r="DO28" s="4">
        <v>1</v>
      </c>
      <c r="DP28" s="4"/>
      <c r="DQ28" s="4"/>
      <c r="DR28" s="4">
        <v>1</v>
      </c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>
        <v>1</v>
      </c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/>
      <c r="BG33" s="4">
        <v>1</v>
      </c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/>
      <c r="ES33" s="4">
        <v>1</v>
      </c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>
        <v>1</v>
      </c>
      <c r="D34" s="4"/>
      <c r="E34" s="4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1407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61">
        <v>23</v>
      </c>
      <c r="B36" s="4" t="s">
        <v>1405</v>
      </c>
      <c r="C36" s="3">
        <f>SUM(C14:C35)</f>
        <v>3</v>
      </c>
      <c r="D36" s="60">
        <f t="shared" ref="D36:BO36" si="0">SUM(D14:D35)</f>
        <v>12</v>
      </c>
      <c r="E36" s="60">
        <f t="shared" si="0"/>
        <v>7</v>
      </c>
      <c r="F36" s="60">
        <f t="shared" si="0"/>
        <v>3</v>
      </c>
      <c r="G36" s="60">
        <f t="shared" si="0"/>
        <v>12</v>
      </c>
      <c r="H36" s="60">
        <f t="shared" si="0"/>
        <v>7</v>
      </c>
      <c r="I36" s="60">
        <f t="shared" si="0"/>
        <v>2</v>
      </c>
      <c r="J36" s="60">
        <f t="shared" si="0"/>
        <v>13</v>
      </c>
      <c r="K36" s="60">
        <f t="shared" si="0"/>
        <v>7</v>
      </c>
      <c r="L36" s="60">
        <f t="shared" si="0"/>
        <v>2</v>
      </c>
      <c r="M36" s="60">
        <f t="shared" si="0"/>
        <v>12</v>
      </c>
      <c r="N36" s="60">
        <f t="shared" si="0"/>
        <v>8</v>
      </c>
      <c r="O36" s="60">
        <f t="shared" si="0"/>
        <v>4</v>
      </c>
      <c r="P36" s="60">
        <f t="shared" si="0"/>
        <v>10</v>
      </c>
      <c r="Q36" s="60">
        <f t="shared" si="0"/>
        <v>8</v>
      </c>
      <c r="R36" s="60">
        <f t="shared" si="0"/>
        <v>3</v>
      </c>
      <c r="S36" s="60">
        <f t="shared" si="0"/>
        <v>14</v>
      </c>
      <c r="T36" s="60">
        <f t="shared" si="0"/>
        <v>5</v>
      </c>
      <c r="U36" s="60">
        <f t="shared" si="0"/>
        <v>3</v>
      </c>
      <c r="V36" s="60">
        <f t="shared" si="0"/>
        <v>14</v>
      </c>
      <c r="W36" s="60">
        <f t="shared" si="0"/>
        <v>5</v>
      </c>
      <c r="X36" s="60">
        <f t="shared" si="0"/>
        <v>4</v>
      </c>
      <c r="Y36" s="60">
        <f t="shared" si="0"/>
        <v>11</v>
      </c>
      <c r="Z36" s="60">
        <f t="shared" si="0"/>
        <v>7</v>
      </c>
      <c r="AA36" s="60">
        <f t="shared" si="0"/>
        <v>2</v>
      </c>
      <c r="AB36" s="60">
        <f t="shared" si="0"/>
        <v>11</v>
      </c>
      <c r="AC36" s="60">
        <f t="shared" si="0"/>
        <v>9</v>
      </c>
      <c r="AD36" s="60">
        <f t="shared" si="0"/>
        <v>11</v>
      </c>
      <c r="AE36" s="60">
        <f t="shared" si="0"/>
        <v>9</v>
      </c>
      <c r="AF36" s="60">
        <f t="shared" si="0"/>
        <v>2</v>
      </c>
      <c r="AG36" s="60">
        <f t="shared" si="0"/>
        <v>12</v>
      </c>
      <c r="AH36" s="60">
        <f t="shared" si="0"/>
        <v>8</v>
      </c>
      <c r="AI36" s="60">
        <f t="shared" si="0"/>
        <v>2</v>
      </c>
      <c r="AJ36" s="60">
        <f t="shared" si="0"/>
        <v>9</v>
      </c>
      <c r="AK36" s="60">
        <f t="shared" si="0"/>
        <v>11</v>
      </c>
      <c r="AL36" s="60">
        <f t="shared" si="0"/>
        <v>2</v>
      </c>
      <c r="AM36" s="60">
        <f t="shared" si="0"/>
        <v>9</v>
      </c>
      <c r="AN36" s="60">
        <f t="shared" si="0"/>
        <v>11</v>
      </c>
      <c r="AO36" s="60">
        <f t="shared" si="0"/>
        <v>2</v>
      </c>
      <c r="AP36" s="60">
        <f t="shared" si="0"/>
        <v>11</v>
      </c>
      <c r="AQ36" s="60">
        <f t="shared" si="0"/>
        <v>9</v>
      </c>
      <c r="AR36" s="60">
        <f t="shared" si="0"/>
        <v>2</v>
      </c>
      <c r="AS36" s="60">
        <f t="shared" si="0"/>
        <v>7</v>
      </c>
      <c r="AT36" s="60">
        <f t="shared" si="0"/>
        <v>12</v>
      </c>
      <c r="AU36" s="60">
        <f t="shared" si="0"/>
        <v>3</v>
      </c>
      <c r="AV36" s="60">
        <f t="shared" si="0"/>
        <v>3</v>
      </c>
      <c r="AW36" s="60">
        <f t="shared" si="0"/>
        <v>14</v>
      </c>
      <c r="AX36" s="60">
        <f t="shared" si="0"/>
        <v>5</v>
      </c>
      <c r="AY36" s="60">
        <f t="shared" si="0"/>
        <v>3</v>
      </c>
      <c r="AZ36" s="60">
        <f t="shared" si="0"/>
        <v>14</v>
      </c>
      <c r="BA36" s="60">
        <f t="shared" si="0"/>
        <v>5</v>
      </c>
      <c r="BB36" s="60">
        <f t="shared" si="0"/>
        <v>4</v>
      </c>
      <c r="BC36" s="60">
        <f t="shared" si="0"/>
        <v>11</v>
      </c>
      <c r="BD36" s="60">
        <f t="shared" si="0"/>
        <v>7</v>
      </c>
      <c r="BE36" s="60">
        <f t="shared" si="0"/>
        <v>2</v>
      </c>
      <c r="BF36" s="60">
        <f t="shared" si="0"/>
        <v>11</v>
      </c>
      <c r="BG36" s="60">
        <f t="shared" si="0"/>
        <v>9</v>
      </c>
      <c r="BH36" s="60">
        <f t="shared" si="0"/>
        <v>11</v>
      </c>
      <c r="BI36" s="60">
        <f t="shared" si="0"/>
        <v>9</v>
      </c>
      <c r="BJ36" s="60">
        <f t="shared" si="0"/>
        <v>2</v>
      </c>
      <c r="BK36" s="60">
        <f t="shared" si="0"/>
        <v>12</v>
      </c>
      <c r="BL36" s="60">
        <f t="shared" si="0"/>
        <v>8</v>
      </c>
      <c r="BM36" s="60">
        <f t="shared" si="0"/>
        <v>2</v>
      </c>
      <c r="BN36" s="60">
        <f t="shared" si="0"/>
        <v>9</v>
      </c>
      <c r="BO36" s="60">
        <f t="shared" si="0"/>
        <v>11</v>
      </c>
      <c r="BP36" s="60">
        <f t="shared" ref="BP36:EA36" si="1">SUM(BP14:BP35)</f>
        <v>2</v>
      </c>
      <c r="BQ36" s="60">
        <f t="shared" si="1"/>
        <v>9</v>
      </c>
      <c r="BR36" s="60">
        <f t="shared" si="1"/>
        <v>11</v>
      </c>
      <c r="BS36" s="60">
        <f t="shared" si="1"/>
        <v>2</v>
      </c>
      <c r="BT36" s="60">
        <f t="shared" si="1"/>
        <v>11</v>
      </c>
      <c r="BU36" s="60">
        <f t="shared" si="1"/>
        <v>9</v>
      </c>
      <c r="BV36" s="60">
        <f t="shared" si="1"/>
        <v>2</v>
      </c>
      <c r="BW36" s="60">
        <f t="shared" si="1"/>
        <v>7</v>
      </c>
      <c r="BX36" s="60">
        <f t="shared" si="1"/>
        <v>12</v>
      </c>
      <c r="BY36" s="60">
        <f t="shared" si="1"/>
        <v>3</v>
      </c>
      <c r="BZ36" s="60">
        <f t="shared" si="1"/>
        <v>3</v>
      </c>
      <c r="CA36" s="60">
        <f t="shared" si="1"/>
        <v>14</v>
      </c>
      <c r="CB36" s="60">
        <f t="shared" si="1"/>
        <v>5</v>
      </c>
      <c r="CC36" s="60">
        <f t="shared" si="1"/>
        <v>3</v>
      </c>
      <c r="CD36" s="60">
        <f t="shared" si="1"/>
        <v>14</v>
      </c>
      <c r="CE36" s="60">
        <f t="shared" si="1"/>
        <v>5</v>
      </c>
      <c r="CF36" s="60">
        <f t="shared" si="1"/>
        <v>4</v>
      </c>
      <c r="CG36" s="60">
        <f t="shared" si="1"/>
        <v>11</v>
      </c>
      <c r="CH36" s="60">
        <f t="shared" si="1"/>
        <v>7</v>
      </c>
      <c r="CI36" s="60">
        <f t="shared" si="1"/>
        <v>2</v>
      </c>
      <c r="CJ36" s="60">
        <f t="shared" si="1"/>
        <v>11</v>
      </c>
      <c r="CK36" s="60">
        <f t="shared" si="1"/>
        <v>9</v>
      </c>
      <c r="CL36" s="60">
        <f t="shared" si="1"/>
        <v>11</v>
      </c>
      <c r="CM36" s="60">
        <f t="shared" si="1"/>
        <v>9</v>
      </c>
      <c r="CN36" s="60">
        <f t="shared" si="1"/>
        <v>2</v>
      </c>
      <c r="CO36" s="60">
        <f t="shared" si="1"/>
        <v>12</v>
      </c>
      <c r="CP36" s="60">
        <f t="shared" si="1"/>
        <v>8</v>
      </c>
      <c r="CQ36" s="60">
        <f t="shared" si="1"/>
        <v>2</v>
      </c>
      <c r="CR36" s="60">
        <f t="shared" si="1"/>
        <v>9</v>
      </c>
      <c r="CS36" s="60">
        <f t="shared" si="1"/>
        <v>11</v>
      </c>
      <c r="CT36" s="60">
        <f t="shared" si="1"/>
        <v>2</v>
      </c>
      <c r="CU36" s="60">
        <f t="shared" si="1"/>
        <v>9</v>
      </c>
      <c r="CV36" s="60">
        <f t="shared" si="1"/>
        <v>11</v>
      </c>
      <c r="CW36" s="60">
        <f t="shared" si="1"/>
        <v>2</v>
      </c>
      <c r="CX36" s="60">
        <f t="shared" si="1"/>
        <v>11</v>
      </c>
      <c r="CY36" s="60">
        <f t="shared" si="1"/>
        <v>9</v>
      </c>
      <c r="CZ36" s="60">
        <f t="shared" si="1"/>
        <v>2</v>
      </c>
      <c r="DA36" s="60">
        <f t="shared" si="1"/>
        <v>7</v>
      </c>
      <c r="DB36" s="60">
        <f t="shared" si="1"/>
        <v>12</v>
      </c>
      <c r="DC36" s="60">
        <f t="shared" si="1"/>
        <v>3</v>
      </c>
      <c r="DD36" s="60">
        <f t="shared" si="1"/>
        <v>3</v>
      </c>
      <c r="DE36" s="60">
        <f t="shared" si="1"/>
        <v>14</v>
      </c>
      <c r="DF36" s="60">
        <f t="shared" si="1"/>
        <v>5</v>
      </c>
      <c r="DG36" s="60">
        <f t="shared" si="1"/>
        <v>3</v>
      </c>
      <c r="DH36" s="60">
        <f t="shared" si="1"/>
        <v>14</v>
      </c>
      <c r="DI36" s="60">
        <f t="shared" si="1"/>
        <v>5</v>
      </c>
      <c r="DJ36" s="60">
        <f t="shared" si="1"/>
        <v>4</v>
      </c>
      <c r="DK36" s="60">
        <f t="shared" si="1"/>
        <v>11</v>
      </c>
      <c r="DL36" s="60">
        <f t="shared" si="1"/>
        <v>7</v>
      </c>
      <c r="DM36" s="60">
        <f t="shared" si="1"/>
        <v>2</v>
      </c>
      <c r="DN36" s="60">
        <f t="shared" si="1"/>
        <v>11</v>
      </c>
      <c r="DO36" s="60">
        <f t="shared" si="1"/>
        <v>9</v>
      </c>
      <c r="DP36" s="60">
        <f t="shared" si="1"/>
        <v>11</v>
      </c>
      <c r="DQ36" s="60">
        <f t="shared" si="1"/>
        <v>9</v>
      </c>
      <c r="DR36" s="60">
        <f t="shared" si="1"/>
        <v>2</v>
      </c>
      <c r="DS36" s="60">
        <f t="shared" si="1"/>
        <v>12</v>
      </c>
      <c r="DT36" s="60">
        <f t="shared" si="1"/>
        <v>8</v>
      </c>
      <c r="DU36" s="60">
        <f t="shared" si="1"/>
        <v>2</v>
      </c>
      <c r="DV36" s="60">
        <f t="shared" si="1"/>
        <v>9</v>
      </c>
      <c r="DW36" s="60">
        <f t="shared" si="1"/>
        <v>11</v>
      </c>
      <c r="DX36" s="60">
        <f t="shared" si="1"/>
        <v>2</v>
      </c>
      <c r="DY36" s="60">
        <f t="shared" si="1"/>
        <v>9</v>
      </c>
      <c r="DZ36" s="60">
        <f t="shared" si="1"/>
        <v>11</v>
      </c>
      <c r="EA36" s="60">
        <f t="shared" si="1"/>
        <v>2</v>
      </c>
      <c r="EB36" s="60">
        <f t="shared" ref="EB36:FK36" si="2">SUM(EB14:EB35)</f>
        <v>11</v>
      </c>
      <c r="EC36" s="60">
        <f t="shared" si="2"/>
        <v>9</v>
      </c>
      <c r="ED36" s="60">
        <f t="shared" si="2"/>
        <v>2</v>
      </c>
      <c r="EE36" s="60">
        <f t="shared" si="2"/>
        <v>7</v>
      </c>
      <c r="EF36" s="60">
        <f t="shared" si="2"/>
        <v>12</v>
      </c>
      <c r="EG36" s="60">
        <f t="shared" si="2"/>
        <v>3</v>
      </c>
      <c r="EH36" s="60">
        <f t="shared" si="2"/>
        <v>3</v>
      </c>
      <c r="EI36" s="60">
        <f t="shared" si="2"/>
        <v>14</v>
      </c>
      <c r="EJ36" s="60">
        <f t="shared" si="2"/>
        <v>5</v>
      </c>
      <c r="EK36" s="60">
        <f t="shared" si="2"/>
        <v>3</v>
      </c>
      <c r="EL36" s="60">
        <f t="shared" si="2"/>
        <v>14</v>
      </c>
      <c r="EM36" s="60">
        <f t="shared" si="2"/>
        <v>5</v>
      </c>
      <c r="EN36" s="60">
        <f t="shared" si="2"/>
        <v>4</v>
      </c>
      <c r="EO36" s="60">
        <f t="shared" si="2"/>
        <v>11</v>
      </c>
      <c r="EP36" s="60">
        <f t="shared" si="2"/>
        <v>7</v>
      </c>
      <c r="EQ36" s="60">
        <f t="shared" si="2"/>
        <v>2</v>
      </c>
      <c r="ER36" s="60">
        <f t="shared" si="2"/>
        <v>11</v>
      </c>
      <c r="ES36" s="60">
        <f t="shared" si="2"/>
        <v>9</v>
      </c>
      <c r="ET36" s="60">
        <f t="shared" si="2"/>
        <v>11</v>
      </c>
      <c r="EU36" s="60">
        <f t="shared" si="2"/>
        <v>9</v>
      </c>
      <c r="EV36" s="60">
        <f t="shared" si="2"/>
        <v>2</v>
      </c>
      <c r="EW36" s="60">
        <f t="shared" si="2"/>
        <v>12</v>
      </c>
      <c r="EX36" s="60">
        <f t="shared" si="2"/>
        <v>8</v>
      </c>
      <c r="EY36" s="60">
        <f t="shared" si="2"/>
        <v>2</v>
      </c>
      <c r="EZ36" s="60">
        <f t="shared" si="2"/>
        <v>9</v>
      </c>
      <c r="FA36" s="60">
        <f t="shared" si="2"/>
        <v>11</v>
      </c>
      <c r="FB36" s="60">
        <f t="shared" si="2"/>
        <v>2</v>
      </c>
      <c r="FC36" s="60">
        <f t="shared" si="2"/>
        <v>9</v>
      </c>
      <c r="FD36" s="60">
        <f t="shared" si="2"/>
        <v>11</v>
      </c>
      <c r="FE36" s="60">
        <f t="shared" si="2"/>
        <v>2</v>
      </c>
      <c r="FF36" s="60">
        <f t="shared" si="2"/>
        <v>11</v>
      </c>
      <c r="FG36" s="60">
        <f t="shared" si="2"/>
        <v>9</v>
      </c>
      <c r="FH36" s="60">
        <f t="shared" si="2"/>
        <v>2</v>
      </c>
      <c r="FI36" s="60">
        <f t="shared" si="2"/>
        <v>7</v>
      </c>
      <c r="FJ36" s="60">
        <f t="shared" si="2"/>
        <v>12</v>
      </c>
      <c r="FK36" s="60">
        <f t="shared" si="2"/>
        <v>3</v>
      </c>
    </row>
    <row r="37" spans="1:254" ht="39" customHeight="1">
      <c r="A37" s="63" t="s">
        <v>839</v>
      </c>
      <c r="B37" s="62"/>
      <c r="C37" s="10">
        <f>C36/23%</f>
        <v>13.043478260869565</v>
      </c>
      <c r="D37" s="10">
        <f>D36/23%</f>
        <v>52.173913043478258</v>
      </c>
      <c r="E37" s="10">
        <f>E36/23%</f>
        <v>30.434782608695652</v>
      </c>
      <c r="F37" s="10">
        <f>F36/23%</f>
        <v>13.043478260869565</v>
      </c>
      <c r="G37" s="10">
        <f>G36/23%</f>
        <v>52.173913043478258</v>
      </c>
      <c r="H37" s="10">
        <f>H36/23%</f>
        <v>30.434782608695652</v>
      </c>
      <c r="I37" s="10">
        <f>I36/23%</f>
        <v>8.695652173913043</v>
      </c>
      <c r="J37" s="10">
        <f>J36/23%</f>
        <v>56.521739130434781</v>
      </c>
      <c r="K37" s="10">
        <f>K36/23%</f>
        <v>30.434782608695652</v>
      </c>
      <c r="L37" s="10">
        <f>L36/23%</f>
        <v>8.695652173913043</v>
      </c>
      <c r="M37" s="10">
        <f>M36/23%</f>
        <v>52.173913043478258</v>
      </c>
      <c r="N37" s="10">
        <f>N36/23%</f>
        <v>34.782608695652172</v>
      </c>
      <c r="O37" s="10">
        <f>O36/23%</f>
        <v>17.391304347826086</v>
      </c>
      <c r="P37" s="10">
        <f>P36/23%</f>
        <v>43.478260869565219</v>
      </c>
      <c r="Q37" s="10">
        <f>Q36/23%</f>
        <v>34.782608695652172</v>
      </c>
      <c r="R37" s="10">
        <f>R36/23%</f>
        <v>13.043478260869565</v>
      </c>
      <c r="S37" s="10">
        <f>S36/23%</f>
        <v>60.869565217391305</v>
      </c>
      <c r="T37" s="10">
        <f>T36/23%</f>
        <v>21.739130434782609</v>
      </c>
      <c r="U37" s="10">
        <f>U36/23%</f>
        <v>13.043478260869565</v>
      </c>
      <c r="V37" s="10">
        <f>V36/23%</f>
        <v>60.869565217391305</v>
      </c>
      <c r="W37" s="10">
        <f>W36/23%</f>
        <v>21.739130434782609</v>
      </c>
      <c r="X37" s="10">
        <f>X36/23%</f>
        <v>17.391304347826086</v>
      </c>
      <c r="Y37" s="10">
        <f>Y36/23%</f>
        <v>47.826086956521735</v>
      </c>
      <c r="Z37" s="10">
        <f>Z36/23%</f>
        <v>30.434782608695652</v>
      </c>
      <c r="AA37" s="10">
        <f>AA36/23%</f>
        <v>8.695652173913043</v>
      </c>
      <c r="AB37" s="10">
        <f>AB36/23%</f>
        <v>47.826086956521735</v>
      </c>
      <c r="AC37" s="10">
        <f>AC36/23%</f>
        <v>39.130434782608695</v>
      </c>
      <c r="AD37" s="10">
        <f>AD36/23%</f>
        <v>47.826086956521735</v>
      </c>
      <c r="AE37" s="10">
        <f>AE36/23%</f>
        <v>39.130434782608695</v>
      </c>
      <c r="AF37" s="10">
        <f>AF36/23%</f>
        <v>8.695652173913043</v>
      </c>
      <c r="AG37" s="10">
        <f>AG36/23%</f>
        <v>52.173913043478258</v>
      </c>
      <c r="AH37" s="10">
        <f>AH36/23%</f>
        <v>34.782608695652172</v>
      </c>
      <c r="AI37" s="10">
        <f>AI36/23%</f>
        <v>8.695652173913043</v>
      </c>
      <c r="AJ37" s="10">
        <f>AJ36/23%</f>
        <v>39.130434782608695</v>
      </c>
      <c r="AK37" s="10">
        <f>AK36/23%</f>
        <v>47.826086956521735</v>
      </c>
      <c r="AL37" s="10">
        <f>AL36/23%</f>
        <v>8.695652173913043</v>
      </c>
      <c r="AM37" s="10">
        <f>AM36/223%</f>
        <v>4.0358744394618835</v>
      </c>
      <c r="AN37" s="10">
        <f>AN36/23%</f>
        <v>47.826086956521735</v>
      </c>
      <c r="AO37" s="10">
        <f>AO36/23%</f>
        <v>8.695652173913043</v>
      </c>
      <c r="AP37" s="10">
        <f>AP36/23%</f>
        <v>47.826086956521735</v>
      </c>
      <c r="AQ37" s="10">
        <f>AQ36/23%</f>
        <v>39.130434782608695</v>
      </c>
      <c r="AR37" s="10">
        <f>AR36/23%</f>
        <v>8.695652173913043</v>
      </c>
      <c r="AS37" s="10">
        <f>AS36/23%</f>
        <v>30.434782608695652</v>
      </c>
      <c r="AT37" s="10">
        <f>AT36/23%</f>
        <v>52.173913043478258</v>
      </c>
      <c r="AU37" s="10">
        <f>AU36/23%</f>
        <v>13.043478260869565</v>
      </c>
      <c r="AV37" s="10">
        <f>AV36/23%</f>
        <v>13.043478260869565</v>
      </c>
      <c r="AW37" s="10">
        <f>AW36/23%</f>
        <v>60.869565217391305</v>
      </c>
      <c r="AX37" s="10">
        <f>AX36/23%</f>
        <v>21.739130434782609</v>
      </c>
      <c r="AY37" s="10">
        <f>AY36/23%</f>
        <v>13.043478260869565</v>
      </c>
      <c r="AZ37" s="10">
        <f>AZ36/23%</f>
        <v>60.869565217391305</v>
      </c>
      <c r="BA37" s="10">
        <f>BA36/23%</f>
        <v>21.739130434782609</v>
      </c>
      <c r="BB37" s="10">
        <f>BB36/23%</f>
        <v>17.391304347826086</v>
      </c>
      <c r="BC37" s="10">
        <f>BC36/23%</f>
        <v>47.826086956521735</v>
      </c>
      <c r="BD37" s="10">
        <f>BD36/23%</f>
        <v>30.434782608695652</v>
      </c>
      <c r="BE37" s="10">
        <f>BE36/22%</f>
        <v>9.0909090909090917</v>
      </c>
      <c r="BF37" s="10">
        <f>BF36/23%</f>
        <v>47.826086956521735</v>
      </c>
      <c r="BG37" s="10">
        <f>BG36/23%</f>
        <v>39.130434782608695</v>
      </c>
      <c r="BH37" s="10">
        <f>BH36/23%</f>
        <v>47.826086956521735</v>
      </c>
      <c r="BI37" s="10">
        <f>BI36/23%</f>
        <v>39.130434782608695</v>
      </c>
      <c r="BJ37" s="10">
        <f>BJ36/23%</f>
        <v>8.695652173913043</v>
      </c>
      <c r="BK37" s="10">
        <f>BK36/23%</f>
        <v>52.173913043478258</v>
      </c>
      <c r="BL37" s="10">
        <f>BL36/23%</f>
        <v>34.782608695652172</v>
      </c>
      <c r="BM37" s="10">
        <f>BM36/23%</f>
        <v>8.695652173913043</v>
      </c>
      <c r="BN37" s="10">
        <f>BN36/23%</f>
        <v>39.130434782608695</v>
      </c>
      <c r="BO37" s="10">
        <f>BO36/23%</f>
        <v>47.826086956521735</v>
      </c>
      <c r="BP37" s="10">
        <f>BP36/23%</f>
        <v>8.695652173913043</v>
      </c>
      <c r="BQ37" s="10">
        <f>BQ36/23%</f>
        <v>39.130434782608695</v>
      </c>
      <c r="BR37" s="10">
        <f>BR36/23%</f>
        <v>47.826086956521735</v>
      </c>
      <c r="BS37" s="10">
        <f>BS36/23%</f>
        <v>8.695652173913043</v>
      </c>
      <c r="BT37" s="10">
        <f>BT36/23%</f>
        <v>47.826086956521735</v>
      </c>
      <c r="BU37" s="10">
        <f>BU36/23%</f>
        <v>39.130434782608695</v>
      </c>
      <c r="BV37" s="10">
        <f>BV36/23%</f>
        <v>8.695652173913043</v>
      </c>
      <c r="BW37" s="10">
        <f>BW36/23%</f>
        <v>30.434782608695652</v>
      </c>
      <c r="BX37" s="10">
        <f>BX36/23%</f>
        <v>52.173913043478258</v>
      </c>
      <c r="BY37" s="10">
        <f>BY36/23%</f>
        <v>13.043478260869565</v>
      </c>
      <c r="BZ37" s="10">
        <f>BZ36/23%</f>
        <v>13.043478260869565</v>
      </c>
      <c r="CA37" s="10">
        <f>CA36/23%</f>
        <v>60.869565217391305</v>
      </c>
      <c r="CB37" s="10">
        <f>CB36/23%</f>
        <v>21.739130434782609</v>
      </c>
      <c r="CC37" s="10">
        <f>CC36/23%</f>
        <v>13.043478260869565</v>
      </c>
      <c r="CD37" s="10">
        <f>CD36/23%</f>
        <v>60.869565217391305</v>
      </c>
      <c r="CE37" s="10">
        <f>CE36/23%</f>
        <v>21.739130434782609</v>
      </c>
      <c r="CF37" s="10">
        <f>CF36/23%</f>
        <v>17.391304347826086</v>
      </c>
      <c r="CG37" s="10">
        <f>CG36/23%</f>
        <v>47.826086956521735</v>
      </c>
      <c r="CH37" s="10">
        <f>CH36/23%</f>
        <v>30.434782608695652</v>
      </c>
      <c r="CI37" s="10">
        <f>CI36/23%</f>
        <v>8.695652173913043</v>
      </c>
      <c r="CJ37" s="10">
        <f>CJ36/23%</f>
        <v>47.826086956521735</v>
      </c>
      <c r="CK37" s="10">
        <f>CK36/23%</f>
        <v>39.130434782608695</v>
      </c>
      <c r="CL37" s="10">
        <f>CL36/23%</f>
        <v>47.826086956521735</v>
      </c>
      <c r="CM37" s="10">
        <f>CM36/23%</f>
        <v>39.130434782608695</v>
      </c>
      <c r="CN37" s="10">
        <f>CN36/23%</f>
        <v>8.695652173913043</v>
      </c>
      <c r="CO37" s="10">
        <f>CO36/23%</f>
        <v>52.173913043478258</v>
      </c>
      <c r="CP37" s="10">
        <f>CP36/2%</f>
        <v>400</v>
      </c>
      <c r="CQ37" s="10">
        <f>CQ36/23%</f>
        <v>8.695652173913043</v>
      </c>
      <c r="CR37" s="10">
        <f>CR36/23%</f>
        <v>39.130434782608695</v>
      </c>
      <c r="CS37" s="10">
        <f>CS36/23%</f>
        <v>47.826086956521735</v>
      </c>
      <c r="CT37" s="10">
        <f>CT36/23%</f>
        <v>8.695652173913043</v>
      </c>
      <c r="CU37" s="10">
        <f>CU36/23%</f>
        <v>39.130434782608695</v>
      </c>
      <c r="CV37" s="10">
        <f>CV36/23%</f>
        <v>47.826086956521735</v>
      </c>
      <c r="CW37" s="10">
        <f>CW36/23%</f>
        <v>8.695652173913043</v>
      </c>
      <c r="CX37" s="10">
        <f>CX36/23%</f>
        <v>47.826086956521735</v>
      </c>
      <c r="CY37" s="10">
        <f>CY36/23%</f>
        <v>39.130434782608695</v>
      </c>
      <c r="CZ37" s="10">
        <f>CZ36/23%</f>
        <v>8.695652173913043</v>
      </c>
      <c r="DA37" s="10">
        <f>DA36/23%</f>
        <v>30.434782608695652</v>
      </c>
      <c r="DB37" s="10">
        <f>DB36/23%</f>
        <v>52.173913043478258</v>
      </c>
      <c r="DC37" s="10">
        <f>DC36/23%</f>
        <v>13.043478260869565</v>
      </c>
      <c r="DD37" s="10">
        <f>DD36/23%</f>
        <v>13.043478260869565</v>
      </c>
      <c r="DE37" s="10">
        <f>DE36/23%</f>
        <v>60.869565217391305</v>
      </c>
      <c r="DF37" s="10">
        <f>DF36/23%</f>
        <v>21.739130434782609</v>
      </c>
      <c r="DG37" s="10">
        <f>DG36/23%</f>
        <v>13.043478260869565</v>
      </c>
      <c r="DH37" s="10">
        <f>DH36/23%</f>
        <v>60.869565217391305</v>
      </c>
      <c r="DI37" s="10">
        <f>DI36/23%</f>
        <v>21.739130434782609</v>
      </c>
      <c r="DJ37" s="10">
        <f>DJ36/23%</f>
        <v>17.391304347826086</v>
      </c>
      <c r="DK37" s="10">
        <f>DK36/23%</f>
        <v>47.826086956521735</v>
      </c>
      <c r="DL37" s="10">
        <f>DL36/23%</f>
        <v>30.434782608695652</v>
      </c>
      <c r="DM37" s="10">
        <f>DM36/23%</f>
        <v>8.695652173913043</v>
      </c>
      <c r="DN37" s="10">
        <f>DN36/23%</f>
        <v>47.826086956521735</v>
      </c>
      <c r="DO37" s="10">
        <f>DO36/23%</f>
        <v>39.130434782608695</v>
      </c>
      <c r="DP37" s="10">
        <f>DP36/23%</f>
        <v>47.826086956521735</v>
      </c>
      <c r="DQ37" s="10">
        <f>DQ36/23%</f>
        <v>39.130434782608695</v>
      </c>
      <c r="DR37" s="10">
        <f>DR36/23%</f>
        <v>8.695652173913043</v>
      </c>
      <c r="DS37" s="10">
        <f>DS36/23%</f>
        <v>52.173913043478258</v>
      </c>
      <c r="DT37" s="10">
        <f>DT36/23%</f>
        <v>34.782608695652172</v>
      </c>
      <c r="DU37" s="10">
        <f>DU36/23%</f>
        <v>8.695652173913043</v>
      </c>
      <c r="DV37" s="10">
        <f>DV36/23%</f>
        <v>39.130434782608695</v>
      </c>
      <c r="DW37" s="10">
        <f>DW36/23%</f>
        <v>47.826086956521735</v>
      </c>
      <c r="DX37" s="10">
        <f>DX36/23%</f>
        <v>8.695652173913043</v>
      </c>
      <c r="DY37" s="10">
        <f>DY36/23%</f>
        <v>39.130434782608695</v>
      </c>
      <c r="DZ37" s="10">
        <f>DZ36/23%</f>
        <v>47.826086956521735</v>
      </c>
      <c r="EA37" s="10">
        <f>EA36/23%</f>
        <v>8.695652173913043</v>
      </c>
      <c r="EB37" s="10">
        <f>EB36/23%</f>
        <v>47.826086956521735</v>
      </c>
      <c r="EC37" s="10">
        <f>EC36/23%</f>
        <v>39.130434782608695</v>
      </c>
      <c r="ED37" s="10">
        <f>ED36/23%</f>
        <v>8.695652173913043</v>
      </c>
      <c r="EE37" s="10">
        <f>EE36/23%</f>
        <v>30.434782608695652</v>
      </c>
      <c r="EF37" s="10">
        <f>EF36/23%</f>
        <v>52.173913043478258</v>
      </c>
      <c r="EG37" s="10">
        <f>EG36/23%</f>
        <v>13.043478260869565</v>
      </c>
      <c r="EH37" s="10">
        <f>EH36/23%</f>
        <v>13.043478260869565</v>
      </c>
      <c r="EI37" s="10">
        <f>EI36/23%</f>
        <v>60.869565217391305</v>
      </c>
      <c r="EJ37" s="10">
        <f>EJ36/23%</f>
        <v>21.739130434782609</v>
      </c>
      <c r="EK37" s="10">
        <f>EK36/23%</f>
        <v>13.043478260869565</v>
      </c>
      <c r="EL37" s="10">
        <f>EL36/23%</f>
        <v>60.869565217391305</v>
      </c>
      <c r="EM37" s="10">
        <f>EM36/23%</f>
        <v>21.739130434782609</v>
      </c>
      <c r="EN37" s="10">
        <f>EN36/23%</f>
        <v>17.391304347826086</v>
      </c>
      <c r="EO37" s="10">
        <f>EO36/23%</f>
        <v>47.826086956521735</v>
      </c>
      <c r="EP37" s="10">
        <f>EP36/23%</f>
        <v>30.434782608695652</v>
      </c>
      <c r="EQ37" s="10">
        <f>EQ36/23%</f>
        <v>8.695652173913043</v>
      </c>
      <c r="ER37" s="10">
        <f>ER36/23%</f>
        <v>47.826086956521735</v>
      </c>
      <c r="ES37" s="10">
        <f>ES36/23%</f>
        <v>39.130434782608695</v>
      </c>
      <c r="ET37" s="10">
        <f>ET36/23%</f>
        <v>47.826086956521735</v>
      </c>
      <c r="EU37" s="10">
        <f>EU36/23%</f>
        <v>39.130434782608695</v>
      </c>
      <c r="EV37" s="10">
        <f>EV36/23%</f>
        <v>8.695652173913043</v>
      </c>
      <c r="EW37" s="10">
        <f>EW36/23%</f>
        <v>52.173913043478258</v>
      </c>
      <c r="EX37" s="10">
        <f>EX36/23%</f>
        <v>34.782608695652172</v>
      </c>
      <c r="EY37" s="10">
        <f>EY36/23%</f>
        <v>8.695652173913043</v>
      </c>
      <c r="EZ37" s="10">
        <f>EZ36/23%</f>
        <v>39.130434782608695</v>
      </c>
      <c r="FA37" s="10">
        <f>FA36/23%</f>
        <v>47.826086956521735</v>
      </c>
      <c r="FB37" s="10">
        <f>FB36/23%</f>
        <v>8.695652173913043</v>
      </c>
      <c r="FC37" s="10">
        <f>FC36/23%</f>
        <v>39.130434782608695</v>
      </c>
      <c r="FD37" s="10">
        <f>FD36/23%</f>
        <v>47.826086956521735</v>
      </c>
      <c r="FE37" s="10">
        <f>FE36/23%</f>
        <v>8.695652173913043</v>
      </c>
      <c r="FF37" s="10">
        <f>FF36/23%</f>
        <v>47.826086956521735</v>
      </c>
      <c r="FG37" s="10">
        <f>FG36/23%</f>
        <v>39.130434782608695</v>
      </c>
      <c r="FH37" s="10">
        <f>FH36/23%</f>
        <v>8.695652173913043</v>
      </c>
      <c r="FI37" s="10">
        <f>FI36/23%</f>
        <v>30.434782608695652</v>
      </c>
      <c r="FJ37" s="10">
        <f>FJ36/23%</f>
        <v>52.173913043478258</v>
      </c>
      <c r="FK37" s="10">
        <f>FK36/23%</f>
        <v>13.043478260869565</v>
      </c>
    </row>
    <row r="38" spans="1:254">
      <c r="B38" s="64"/>
    </row>
    <row r="39" spans="1:254">
      <c r="C39" s="66"/>
      <c r="D39" s="66"/>
      <c r="E39" s="67"/>
      <c r="F39" s="27"/>
      <c r="G39" s="27"/>
      <c r="H39" s="27"/>
      <c r="I39" s="27"/>
    </row>
    <row r="40" spans="1:254">
      <c r="B40" s="65" t="s">
        <v>811</v>
      </c>
      <c r="C40" s="53" t="s">
        <v>825</v>
      </c>
      <c r="D40" s="51">
        <v>4</v>
      </c>
      <c r="E40" s="52">
        <v>13</v>
      </c>
    </row>
    <row r="41" spans="1:254">
      <c r="B41" s="4" t="s">
        <v>812</v>
      </c>
      <c r="C41" s="41" t="s">
        <v>825</v>
      </c>
      <c r="D41" s="42">
        <f>E41/100*22</f>
        <v>11.66</v>
      </c>
      <c r="E41" s="38">
        <v>53</v>
      </c>
    </row>
    <row r="42" spans="1:254">
      <c r="B42" s="4" t="s">
        <v>813</v>
      </c>
      <c r="C42" s="41" t="s">
        <v>825</v>
      </c>
      <c r="D42" s="42">
        <f>E42/100*22</f>
        <v>7.48</v>
      </c>
      <c r="E42" s="38">
        <v>34</v>
      </c>
    </row>
    <row r="43" spans="1:254">
      <c r="B43" s="4" t="s">
        <v>814</v>
      </c>
      <c r="C43" s="48"/>
      <c r="D43" s="45">
        <f>SUM(D40:D42)</f>
        <v>23.14</v>
      </c>
      <c r="E43" s="45">
        <f>SUM(E40:E42)</f>
        <v>100</v>
      </c>
    </row>
    <row r="44" spans="1:254" ht="15" customHeight="1">
      <c r="B44" s="4"/>
      <c r="C44" s="41"/>
      <c r="D44" s="94" t="s">
        <v>56</v>
      </c>
      <c r="E44" s="95"/>
      <c r="F44" s="96" t="s">
        <v>3</v>
      </c>
      <c r="G44" s="97"/>
      <c r="H44" s="98" t="s">
        <v>331</v>
      </c>
      <c r="I44" s="99"/>
    </row>
    <row r="45" spans="1:254">
      <c r="B45" s="4"/>
      <c r="C45" s="41" t="s">
        <v>826</v>
      </c>
      <c r="D45" s="3">
        <v>5</v>
      </c>
      <c r="E45" s="38">
        <v>21</v>
      </c>
      <c r="F45" s="3">
        <v>11</v>
      </c>
      <c r="G45" s="38">
        <v>44</v>
      </c>
      <c r="H45" s="3">
        <v>6</v>
      </c>
      <c r="I45" s="38">
        <v>21</v>
      </c>
    </row>
    <row r="46" spans="1:254">
      <c r="B46" s="4" t="s">
        <v>812</v>
      </c>
      <c r="C46" s="41" t="s">
        <v>826</v>
      </c>
      <c r="D46" s="42">
        <f>E46/100*23</f>
        <v>12.420000000000002</v>
      </c>
      <c r="E46" s="38">
        <v>54</v>
      </c>
      <c r="F46" s="3">
        <v>10</v>
      </c>
      <c r="G46" s="38">
        <v>46</v>
      </c>
      <c r="H46" s="3">
        <v>12</v>
      </c>
      <c r="I46" s="38">
        <v>54</v>
      </c>
    </row>
    <row r="47" spans="1:254">
      <c r="B47" s="4" t="s">
        <v>813</v>
      </c>
      <c r="C47" s="41" t="s">
        <v>826</v>
      </c>
      <c r="D47" s="42">
        <f>E47/100*22</f>
        <v>5.5</v>
      </c>
      <c r="E47" s="38">
        <v>25</v>
      </c>
      <c r="F47" s="3">
        <v>2</v>
      </c>
      <c r="G47" s="38">
        <v>10</v>
      </c>
      <c r="H47" s="3">
        <v>5</v>
      </c>
      <c r="I47" s="38">
        <v>25</v>
      </c>
    </row>
    <row r="48" spans="1:254">
      <c r="B48" s="4" t="s">
        <v>814</v>
      </c>
      <c r="C48" s="41"/>
      <c r="D48" s="40">
        <f t="shared" ref="D48:I48" si="3">SUM(D45:D47)</f>
        <v>22.92</v>
      </c>
      <c r="E48" s="40">
        <f t="shared" si="3"/>
        <v>100</v>
      </c>
      <c r="F48" s="39">
        <f t="shared" si="3"/>
        <v>23</v>
      </c>
      <c r="G48" s="40">
        <f t="shared" si="3"/>
        <v>100</v>
      </c>
      <c r="H48" s="39">
        <f t="shared" si="3"/>
        <v>23</v>
      </c>
      <c r="I48" s="40">
        <f t="shared" si="3"/>
        <v>100</v>
      </c>
    </row>
    <row r="49" spans="2:13">
      <c r="B49" s="4"/>
      <c r="C49" s="41" t="s">
        <v>827</v>
      </c>
      <c r="D49" s="3">
        <v>10</v>
      </c>
      <c r="E49" s="38">
        <v>44</v>
      </c>
      <c r="I49" s="25"/>
    </row>
    <row r="50" spans="2:13">
      <c r="B50" s="4" t="s">
        <v>812</v>
      </c>
      <c r="C50" s="41" t="s">
        <v>827</v>
      </c>
      <c r="D50" s="60">
        <v>11</v>
      </c>
      <c r="E50" s="38">
        <f>(BL37+BO37+BR37+BU37+BX37)/5</f>
        <v>44.347826086956516</v>
      </c>
    </row>
    <row r="51" spans="2:13">
      <c r="B51" s="4" t="s">
        <v>813</v>
      </c>
      <c r="C51" s="41" t="s">
        <v>827</v>
      </c>
      <c r="D51" s="60">
        <v>2</v>
      </c>
      <c r="E51" s="38">
        <f>(BM37+BP37+BS37+BV37+BY37)/5</f>
        <v>9.5652173913043477</v>
      </c>
    </row>
    <row r="52" spans="2:13">
      <c r="B52" s="4" t="s">
        <v>814</v>
      </c>
      <c r="C52" s="48"/>
      <c r="D52" s="44">
        <f>SUM(D49:D51)</f>
        <v>23</v>
      </c>
      <c r="E52" s="44">
        <v>100</v>
      </c>
      <c r="F52" s="46"/>
    </row>
    <row r="53" spans="2:13">
      <c r="B53" s="4"/>
      <c r="C53" s="41"/>
      <c r="D53" s="94" t="s">
        <v>159</v>
      </c>
      <c r="E53" s="95"/>
      <c r="F53" s="94" t="s">
        <v>116</v>
      </c>
      <c r="G53" s="95"/>
      <c r="H53" s="98" t="s">
        <v>174</v>
      </c>
      <c r="I53" s="99"/>
      <c r="J53" s="72" t="s">
        <v>186</v>
      </c>
      <c r="K53" s="72"/>
      <c r="L53" s="72" t="s">
        <v>117</v>
      </c>
      <c r="M53" s="72"/>
    </row>
    <row r="54" spans="2:13">
      <c r="B54" s="4"/>
      <c r="C54" s="41" t="s">
        <v>828</v>
      </c>
      <c r="D54" s="3">
        <v>6</v>
      </c>
      <c r="E54" s="38">
        <v>21</v>
      </c>
      <c r="F54" s="3">
        <v>11</v>
      </c>
      <c r="G54" s="38">
        <f>(CO37+CR37+CU37+CX37+DA37)/5</f>
        <v>41.739130434782609</v>
      </c>
      <c r="H54" s="3">
        <v>6</v>
      </c>
      <c r="I54" s="38">
        <v>21</v>
      </c>
      <c r="J54" s="3">
        <v>10</v>
      </c>
      <c r="K54" s="38">
        <v>44</v>
      </c>
      <c r="L54" s="3">
        <v>5</v>
      </c>
      <c r="M54" s="38">
        <v>21</v>
      </c>
    </row>
    <row r="55" spans="2:13">
      <c r="B55" s="4" t="s">
        <v>812</v>
      </c>
      <c r="C55" s="41" t="s">
        <v>828</v>
      </c>
      <c r="D55" s="3">
        <v>12</v>
      </c>
      <c r="E55" s="38">
        <v>54</v>
      </c>
      <c r="F55" s="3">
        <v>10</v>
      </c>
      <c r="G55" s="38">
        <v>49</v>
      </c>
      <c r="H55" s="3">
        <v>12</v>
      </c>
      <c r="I55" s="38">
        <v>54</v>
      </c>
      <c r="J55" s="3">
        <v>11</v>
      </c>
      <c r="K55" s="38">
        <v>46</v>
      </c>
      <c r="L55" s="3">
        <v>12</v>
      </c>
      <c r="M55" s="38">
        <v>54</v>
      </c>
    </row>
    <row r="56" spans="2:13">
      <c r="B56" s="4" t="s">
        <v>813</v>
      </c>
      <c r="C56" s="41" t="s">
        <v>828</v>
      </c>
      <c r="D56" s="3">
        <v>5</v>
      </c>
      <c r="E56" s="38">
        <f>(CB37+CE37+CH37+CK37+CN37)/5</f>
        <v>24.347826086956523</v>
      </c>
      <c r="F56" s="3">
        <v>2</v>
      </c>
      <c r="G56" s="38">
        <f>(CQ37+CT37+CW37+CZ37+DC37)/5</f>
        <v>9.5652173913043477</v>
      </c>
      <c r="H56" s="3">
        <v>5</v>
      </c>
      <c r="I56" s="38">
        <v>25</v>
      </c>
      <c r="J56" s="3">
        <v>2</v>
      </c>
      <c r="K56" s="38">
        <v>10</v>
      </c>
      <c r="L56" s="3">
        <v>6</v>
      </c>
      <c r="M56" s="38">
        <v>25</v>
      </c>
    </row>
    <row r="57" spans="2:13">
      <c r="B57" s="4" t="s">
        <v>814</v>
      </c>
      <c r="C57" s="41"/>
      <c r="D57" s="39">
        <f t="shared" ref="D57:M57" si="4">SUM(D54:D56)</f>
        <v>23</v>
      </c>
      <c r="E57" s="39">
        <v>100</v>
      </c>
      <c r="F57" s="39">
        <f t="shared" si="4"/>
        <v>23</v>
      </c>
      <c r="G57" s="40">
        <f t="shared" si="4"/>
        <v>100.30434782608695</v>
      </c>
      <c r="H57" s="39">
        <f t="shared" si="4"/>
        <v>23</v>
      </c>
      <c r="I57" s="40">
        <f t="shared" si="4"/>
        <v>100</v>
      </c>
      <c r="J57" s="39">
        <f t="shared" si="4"/>
        <v>23</v>
      </c>
      <c r="K57" s="40">
        <f t="shared" si="4"/>
        <v>100</v>
      </c>
      <c r="L57" s="39">
        <f t="shared" si="4"/>
        <v>23</v>
      </c>
      <c r="M57" s="40">
        <f t="shared" si="4"/>
        <v>100</v>
      </c>
    </row>
    <row r="58" spans="2:13">
      <c r="B58" s="4"/>
      <c r="C58" s="41" t="s">
        <v>829</v>
      </c>
      <c r="D58" s="3">
        <v>10</v>
      </c>
      <c r="E58" s="38">
        <v>44</v>
      </c>
    </row>
    <row r="59" spans="2:13">
      <c r="B59" s="4" t="s">
        <v>812</v>
      </c>
      <c r="C59" s="41" t="s">
        <v>829</v>
      </c>
      <c r="D59" s="3">
        <v>12</v>
      </c>
      <c r="E59" s="38">
        <f>(EX37+FA37+FD37+FG37+FJ37)/5</f>
        <v>44.347826086956516</v>
      </c>
    </row>
    <row r="60" spans="2:13">
      <c r="B60" s="4" t="s">
        <v>813</v>
      </c>
      <c r="C60" s="41" t="s">
        <v>829</v>
      </c>
      <c r="D60" s="3">
        <v>1</v>
      </c>
      <c r="E60" s="38">
        <f>(EY37+FB37+FE37+FH37+FK37)/5</f>
        <v>9.5652173913043477</v>
      </c>
    </row>
    <row r="61" spans="2:13">
      <c r="B61" s="4" t="s">
        <v>814</v>
      </c>
      <c r="C61" s="41"/>
      <c r="D61" s="39">
        <f>SUM(D58:D60)</f>
        <v>23</v>
      </c>
      <c r="E61" s="39">
        <v>100</v>
      </c>
    </row>
    <row r="62" spans="2:13">
      <c r="B62" s="4"/>
    </row>
  </sheetData>
  <mergeCells count="138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I2:FJ2"/>
    <mergeCell ref="D44:E44"/>
    <mergeCell ref="F44:G44"/>
    <mergeCell ref="H44:I44"/>
    <mergeCell ref="D53:E53"/>
    <mergeCell ref="F53:G53"/>
    <mergeCell ref="H53:I53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70" t="s">
        <v>837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7" t="s">
        <v>1379</v>
      </c>
      <c r="GQ2" s="8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0"/>
      <c r="B11" s="80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0"/>
      <c r="B12" s="80"/>
      <c r="C12" s="71" t="s">
        <v>1054</v>
      </c>
      <c r="D12" s="71"/>
      <c r="E12" s="71"/>
      <c r="F12" s="71" t="s">
        <v>1057</v>
      </c>
      <c r="G12" s="71"/>
      <c r="H12" s="71"/>
      <c r="I12" s="71" t="s">
        <v>1060</v>
      </c>
      <c r="J12" s="71"/>
      <c r="K12" s="71"/>
      <c r="L12" s="71" t="s">
        <v>538</v>
      </c>
      <c r="M12" s="71"/>
      <c r="N12" s="71"/>
      <c r="O12" s="71" t="s">
        <v>1063</v>
      </c>
      <c r="P12" s="71"/>
      <c r="Q12" s="71"/>
      <c r="R12" s="71" t="s">
        <v>1066</v>
      </c>
      <c r="S12" s="71"/>
      <c r="T12" s="71"/>
      <c r="U12" s="71" t="s">
        <v>1070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1075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1078</v>
      </c>
      <c r="AT12" s="71"/>
      <c r="AU12" s="71"/>
      <c r="AV12" s="71" t="s">
        <v>1328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1084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1091</v>
      </c>
      <c r="BX12" s="71"/>
      <c r="BY12" s="71"/>
      <c r="BZ12" s="71" t="s">
        <v>557</v>
      </c>
      <c r="CA12" s="71"/>
      <c r="CB12" s="71"/>
      <c r="CC12" s="71" t="s">
        <v>1095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1107</v>
      </c>
      <c r="DE12" s="71"/>
      <c r="DF12" s="71"/>
      <c r="DG12" s="71" t="s">
        <v>1110</v>
      </c>
      <c r="DH12" s="71"/>
      <c r="DI12" s="71"/>
      <c r="DJ12" s="71" t="s">
        <v>604</v>
      </c>
      <c r="DK12" s="71"/>
      <c r="DL12" s="71"/>
      <c r="DM12" s="71" t="s">
        <v>1114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1122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0" t="s">
        <v>611</v>
      </c>
      <c r="EL12" s="100"/>
      <c r="EM12" s="100"/>
      <c r="EN12" s="71" t="s">
        <v>1133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1139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1144</v>
      </c>
      <c r="FJ12" s="71"/>
      <c r="FK12" s="71"/>
      <c r="FL12" s="71" t="s">
        <v>617</v>
      </c>
      <c r="FM12" s="71"/>
      <c r="FN12" s="71"/>
      <c r="FO12" s="71" t="s">
        <v>1148</v>
      </c>
      <c r="FP12" s="71"/>
      <c r="FQ12" s="71"/>
      <c r="FR12" s="71" t="s">
        <v>619</v>
      </c>
      <c r="FS12" s="71"/>
      <c r="FT12" s="71"/>
      <c r="FU12" s="100" t="s">
        <v>1331</v>
      </c>
      <c r="FV12" s="100"/>
      <c r="FW12" s="100"/>
      <c r="FX12" s="71" t="s">
        <v>1332</v>
      </c>
      <c r="FY12" s="71"/>
      <c r="FZ12" s="71"/>
      <c r="GA12" s="71" t="s">
        <v>623</v>
      </c>
      <c r="GB12" s="71"/>
      <c r="GC12" s="71"/>
      <c r="GD12" s="71" t="s">
        <v>1154</v>
      </c>
      <c r="GE12" s="71"/>
      <c r="GF12" s="71"/>
      <c r="GG12" s="71" t="s">
        <v>626</v>
      </c>
      <c r="GH12" s="71"/>
      <c r="GI12" s="71"/>
      <c r="GJ12" s="71" t="s">
        <v>1160</v>
      </c>
      <c r="GK12" s="71"/>
      <c r="GL12" s="71"/>
      <c r="GM12" s="71" t="s">
        <v>1164</v>
      </c>
      <c r="GN12" s="71"/>
      <c r="GO12" s="71"/>
      <c r="GP12" s="71" t="s">
        <v>1333</v>
      </c>
      <c r="GQ12" s="71"/>
      <c r="GR12" s="71"/>
    </row>
    <row r="13" spans="1:254" ht="93.75" customHeight="1">
      <c r="A13" s="80"/>
      <c r="B13" s="80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0"/>
      <c r="B11" s="80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0"/>
      <c r="B12" s="80"/>
      <c r="C12" s="71" t="s">
        <v>1339</v>
      </c>
      <c r="D12" s="71"/>
      <c r="E12" s="71"/>
      <c r="F12" s="71" t="s">
        <v>1340</v>
      </c>
      <c r="G12" s="71"/>
      <c r="H12" s="71"/>
      <c r="I12" s="71" t="s">
        <v>1341</v>
      </c>
      <c r="J12" s="71"/>
      <c r="K12" s="71"/>
      <c r="L12" s="71" t="s">
        <v>1342</v>
      </c>
      <c r="M12" s="71"/>
      <c r="N12" s="71"/>
      <c r="O12" s="71" t="s">
        <v>1343</v>
      </c>
      <c r="P12" s="71"/>
      <c r="Q12" s="71"/>
      <c r="R12" s="71" t="s">
        <v>1344</v>
      </c>
      <c r="S12" s="71"/>
      <c r="T12" s="71"/>
      <c r="U12" s="71" t="s">
        <v>1345</v>
      </c>
      <c r="V12" s="71"/>
      <c r="W12" s="71"/>
      <c r="X12" s="71" t="s">
        <v>1346</v>
      </c>
      <c r="Y12" s="71"/>
      <c r="Z12" s="71"/>
      <c r="AA12" s="71" t="s">
        <v>1347</v>
      </c>
      <c r="AB12" s="71"/>
      <c r="AC12" s="71"/>
      <c r="AD12" s="71" t="s">
        <v>1348</v>
      </c>
      <c r="AE12" s="71"/>
      <c r="AF12" s="71"/>
      <c r="AG12" s="71" t="s">
        <v>1349</v>
      </c>
      <c r="AH12" s="71"/>
      <c r="AI12" s="71"/>
      <c r="AJ12" s="71" t="s">
        <v>1350</v>
      </c>
      <c r="AK12" s="71"/>
      <c r="AL12" s="71"/>
      <c r="AM12" s="71" t="s">
        <v>1351</v>
      </c>
      <c r="AN12" s="71"/>
      <c r="AO12" s="71"/>
      <c r="AP12" s="71" t="s">
        <v>1352</v>
      </c>
      <c r="AQ12" s="71"/>
      <c r="AR12" s="71"/>
      <c r="AS12" s="71" t="s">
        <v>1353</v>
      </c>
      <c r="AT12" s="71"/>
      <c r="AU12" s="71"/>
      <c r="AV12" s="71" t="s">
        <v>1354</v>
      </c>
      <c r="AW12" s="71"/>
      <c r="AX12" s="71"/>
      <c r="AY12" s="71" t="s">
        <v>1355</v>
      </c>
      <c r="AZ12" s="71"/>
      <c r="BA12" s="71"/>
      <c r="BB12" s="71" t="s">
        <v>1356</v>
      </c>
      <c r="BC12" s="71"/>
      <c r="BD12" s="71"/>
      <c r="BE12" s="71" t="s">
        <v>1357</v>
      </c>
      <c r="BF12" s="71"/>
      <c r="BG12" s="71"/>
      <c r="BH12" s="71" t="s">
        <v>1358</v>
      </c>
      <c r="BI12" s="71"/>
      <c r="BJ12" s="71"/>
      <c r="BK12" s="71" t="s">
        <v>1359</v>
      </c>
      <c r="BL12" s="71"/>
      <c r="BM12" s="71"/>
      <c r="BN12" s="71" t="s">
        <v>1360</v>
      </c>
      <c r="BO12" s="71"/>
      <c r="BP12" s="71"/>
      <c r="BQ12" s="71" t="s">
        <v>1361</v>
      </c>
      <c r="BR12" s="71"/>
      <c r="BS12" s="71"/>
      <c r="BT12" s="71" t="s">
        <v>1362</v>
      </c>
      <c r="BU12" s="71"/>
      <c r="BV12" s="71"/>
      <c r="BW12" s="71" t="s">
        <v>1363</v>
      </c>
      <c r="BX12" s="71"/>
      <c r="BY12" s="71"/>
      <c r="BZ12" s="71" t="s">
        <v>1200</v>
      </c>
      <c r="CA12" s="71"/>
      <c r="CB12" s="71"/>
      <c r="CC12" s="71" t="s">
        <v>1364</v>
      </c>
      <c r="CD12" s="71"/>
      <c r="CE12" s="71"/>
      <c r="CF12" s="71" t="s">
        <v>1365</v>
      </c>
      <c r="CG12" s="71"/>
      <c r="CH12" s="71"/>
      <c r="CI12" s="71" t="s">
        <v>1366</v>
      </c>
      <c r="CJ12" s="71"/>
      <c r="CK12" s="71"/>
      <c r="CL12" s="71" t="s">
        <v>1367</v>
      </c>
      <c r="CM12" s="71"/>
      <c r="CN12" s="71"/>
      <c r="CO12" s="71" t="s">
        <v>1368</v>
      </c>
      <c r="CP12" s="71"/>
      <c r="CQ12" s="71"/>
      <c r="CR12" s="71" t="s">
        <v>1369</v>
      </c>
      <c r="CS12" s="71"/>
      <c r="CT12" s="71"/>
      <c r="CU12" s="71" t="s">
        <v>1370</v>
      </c>
      <c r="CV12" s="71"/>
      <c r="CW12" s="71"/>
      <c r="CX12" s="71" t="s">
        <v>1371</v>
      </c>
      <c r="CY12" s="71"/>
      <c r="CZ12" s="71"/>
      <c r="DA12" s="71" t="s">
        <v>1372</v>
      </c>
      <c r="DB12" s="71"/>
      <c r="DC12" s="71"/>
      <c r="DD12" s="71" t="s">
        <v>1373</v>
      </c>
      <c r="DE12" s="71"/>
      <c r="DF12" s="71"/>
      <c r="DG12" s="71" t="s">
        <v>1374</v>
      </c>
      <c r="DH12" s="71"/>
      <c r="DI12" s="7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1232</v>
      </c>
      <c r="EF12" s="71"/>
      <c r="EG12" s="71"/>
      <c r="EH12" s="71" t="s">
        <v>763</v>
      </c>
      <c r="EI12" s="71"/>
      <c r="EJ12" s="71"/>
      <c r="EK12" s="71" t="s">
        <v>1335</v>
      </c>
      <c r="EL12" s="71"/>
      <c r="EM12" s="71"/>
      <c r="EN12" s="71" t="s">
        <v>766</v>
      </c>
      <c r="EO12" s="71"/>
      <c r="EP12" s="71"/>
      <c r="EQ12" s="71" t="s">
        <v>1241</v>
      </c>
      <c r="ER12" s="71"/>
      <c r="ES12" s="71"/>
      <c r="ET12" s="71" t="s">
        <v>771</v>
      </c>
      <c r="EU12" s="71"/>
      <c r="EV12" s="71"/>
      <c r="EW12" s="71" t="s">
        <v>1244</v>
      </c>
      <c r="EX12" s="71"/>
      <c r="EY12" s="71"/>
      <c r="EZ12" s="71" t="s">
        <v>1246</v>
      </c>
      <c r="FA12" s="71"/>
      <c r="FB12" s="71"/>
      <c r="FC12" s="71" t="s">
        <v>1248</v>
      </c>
      <c r="FD12" s="71"/>
      <c r="FE12" s="71"/>
      <c r="FF12" s="71" t="s">
        <v>1336</v>
      </c>
      <c r="FG12" s="71"/>
      <c r="FH12" s="71"/>
      <c r="FI12" s="71" t="s">
        <v>1251</v>
      </c>
      <c r="FJ12" s="71"/>
      <c r="FK12" s="71"/>
      <c r="FL12" s="71" t="s">
        <v>775</v>
      </c>
      <c r="FM12" s="71"/>
      <c r="FN12" s="71"/>
      <c r="FO12" s="71" t="s">
        <v>1255</v>
      </c>
      <c r="FP12" s="71"/>
      <c r="FQ12" s="71"/>
      <c r="FR12" s="71" t="s">
        <v>1258</v>
      </c>
      <c r="FS12" s="71"/>
      <c r="FT12" s="71"/>
      <c r="FU12" s="71" t="s">
        <v>1262</v>
      </c>
      <c r="FV12" s="71"/>
      <c r="FW12" s="71"/>
      <c r="FX12" s="71" t="s">
        <v>1264</v>
      </c>
      <c r="FY12" s="71"/>
      <c r="FZ12" s="71"/>
      <c r="GA12" s="100" t="s">
        <v>1267</v>
      </c>
      <c r="GB12" s="100"/>
      <c r="GC12" s="100"/>
      <c r="GD12" s="71" t="s">
        <v>780</v>
      </c>
      <c r="GE12" s="71"/>
      <c r="GF12" s="7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1" t="s">
        <v>1285</v>
      </c>
      <c r="HC12" s="71"/>
      <c r="HD12" s="71"/>
      <c r="HE12" s="71" t="s">
        <v>1287</v>
      </c>
      <c r="HF12" s="71"/>
      <c r="HG12" s="71"/>
      <c r="HH12" s="71" t="s">
        <v>796</v>
      </c>
      <c r="HI12" s="71"/>
      <c r="HJ12" s="71"/>
      <c r="HK12" s="71" t="s">
        <v>1288</v>
      </c>
      <c r="HL12" s="71"/>
      <c r="HM12" s="71"/>
      <c r="HN12" s="71" t="s">
        <v>1291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1300</v>
      </c>
      <c r="IA12" s="71"/>
      <c r="IB12" s="71"/>
      <c r="IC12" s="71" t="s">
        <v>1304</v>
      </c>
      <c r="ID12" s="71"/>
      <c r="IE12" s="71"/>
      <c r="IF12" s="71" t="s">
        <v>802</v>
      </c>
      <c r="IG12" s="71"/>
      <c r="IH12" s="71"/>
      <c r="II12" s="71" t="s">
        <v>1309</v>
      </c>
      <c r="IJ12" s="71"/>
      <c r="IK12" s="71"/>
      <c r="IL12" s="71" t="s">
        <v>1310</v>
      </c>
      <c r="IM12" s="71"/>
      <c r="IN12" s="71"/>
      <c r="IO12" s="71" t="s">
        <v>1314</v>
      </c>
      <c r="IP12" s="71"/>
      <c r="IQ12" s="71"/>
      <c r="IR12" s="71" t="s">
        <v>1318</v>
      </c>
      <c r="IS12" s="71"/>
      <c r="IT12" s="71"/>
    </row>
    <row r="13" spans="1:293" ht="82.5" customHeight="1">
      <c r="A13" s="80"/>
      <c r="B13" s="8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8" t="s">
        <v>116</v>
      </c>
      <c r="G56" s="69"/>
      <c r="H56" s="90" t="s">
        <v>174</v>
      </c>
      <c r="I56" s="91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23"/>
      <c r="B7" s="123"/>
      <c r="C7" s="71" t="s">
        <v>1339</v>
      </c>
      <c r="D7" s="71"/>
      <c r="E7" s="71"/>
      <c r="F7" s="71" t="s">
        <v>1340</v>
      </c>
      <c r="G7" s="71"/>
      <c r="H7" s="71"/>
      <c r="I7" s="71" t="s">
        <v>1341</v>
      </c>
      <c r="J7" s="71"/>
      <c r="K7" s="71"/>
      <c r="L7" s="71" t="s">
        <v>1342</v>
      </c>
      <c r="M7" s="71"/>
      <c r="N7" s="71"/>
      <c r="O7" s="71" t="s">
        <v>1343</v>
      </c>
      <c r="P7" s="71"/>
      <c r="Q7" s="71"/>
      <c r="R7" s="71" t="s">
        <v>1344</v>
      </c>
      <c r="S7" s="71"/>
      <c r="T7" s="71"/>
      <c r="U7" s="71" t="s">
        <v>1345</v>
      </c>
      <c r="V7" s="71"/>
      <c r="W7" s="71"/>
      <c r="X7" s="71" t="s">
        <v>1346</v>
      </c>
      <c r="Y7" s="71"/>
      <c r="Z7" s="71"/>
      <c r="AA7" s="71" t="s">
        <v>1347</v>
      </c>
      <c r="AB7" s="71"/>
      <c r="AC7" s="71"/>
      <c r="AD7" s="71" t="s">
        <v>1348</v>
      </c>
      <c r="AE7" s="71"/>
      <c r="AF7" s="71"/>
      <c r="AG7" s="71" t="s">
        <v>1349</v>
      </c>
      <c r="AH7" s="71"/>
      <c r="AI7" s="71"/>
      <c r="AJ7" s="71" t="s">
        <v>1350</v>
      </c>
      <c r="AK7" s="71"/>
      <c r="AL7" s="71"/>
      <c r="AM7" s="71" t="s">
        <v>1351</v>
      </c>
      <c r="AN7" s="71"/>
      <c r="AO7" s="71"/>
      <c r="AP7" s="71" t="s">
        <v>1352</v>
      </c>
      <c r="AQ7" s="71"/>
      <c r="AR7" s="71"/>
      <c r="AS7" s="71" t="s">
        <v>1353</v>
      </c>
      <c r="AT7" s="71"/>
      <c r="AU7" s="71"/>
      <c r="AV7" s="71" t="s">
        <v>1354</v>
      </c>
      <c r="AW7" s="71"/>
      <c r="AX7" s="71"/>
      <c r="AY7" s="71" t="s">
        <v>1355</v>
      </c>
      <c r="AZ7" s="71"/>
      <c r="BA7" s="71"/>
      <c r="BB7" s="71" t="s">
        <v>1356</v>
      </c>
      <c r="BC7" s="71"/>
      <c r="BD7" s="71"/>
      <c r="BE7" s="71" t="s">
        <v>1357</v>
      </c>
      <c r="BF7" s="71"/>
      <c r="BG7" s="71"/>
      <c r="BH7" s="71" t="s">
        <v>1358</v>
      </c>
      <c r="BI7" s="71"/>
      <c r="BJ7" s="71"/>
      <c r="BK7" s="71" t="s">
        <v>1359</v>
      </c>
      <c r="BL7" s="71"/>
      <c r="BM7" s="71"/>
      <c r="BN7" s="71" t="s">
        <v>1360</v>
      </c>
      <c r="BO7" s="71"/>
      <c r="BP7" s="71"/>
      <c r="BQ7" s="71" t="s">
        <v>1361</v>
      </c>
      <c r="BR7" s="71"/>
      <c r="BS7" s="71"/>
      <c r="BT7" s="71" t="s">
        <v>1362</v>
      </c>
      <c r="BU7" s="71"/>
      <c r="BV7" s="71"/>
      <c r="BW7" s="71" t="s">
        <v>1363</v>
      </c>
      <c r="BX7" s="71"/>
      <c r="BY7" s="71"/>
      <c r="BZ7" s="71" t="s">
        <v>1200</v>
      </c>
      <c r="CA7" s="71"/>
      <c r="CB7" s="71"/>
      <c r="CC7" s="71" t="s">
        <v>1364</v>
      </c>
      <c r="CD7" s="71"/>
      <c r="CE7" s="71"/>
      <c r="CF7" s="71" t="s">
        <v>1365</v>
      </c>
      <c r="CG7" s="71"/>
      <c r="CH7" s="71"/>
      <c r="CI7" s="71" t="s">
        <v>1366</v>
      </c>
      <c r="CJ7" s="71"/>
      <c r="CK7" s="71"/>
      <c r="CL7" s="71" t="s">
        <v>1367</v>
      </c>
      <c r="CM7" s="71"/>
      <c r="CN7" s="71"/>
      <c r="CO7" s="71" t="s">
        <v>1368</v>
      </c>
      <c r="CP7" s="71"/>
      <c r="CQ7" s="71"/>
      <c r="CR7" s="71" t="s">
        <v>1369</v>
      </c>
      <c r="CS7" s="71"/>
      <c r="CT7" s="71"/>
      <c r="CU7" s="71" t="s">
        <v>1370</v>
      </c>
      <c r="CV7" s="71"/>
      <c r="CW7" s="71"/>
      <c r="CX7" s="71" t="s">
        <v>1371</v>
      </c>
      <c r="CY7" s="71"/>
      <c r="CZ7" s="71"/>
      <c r="DA7" s="71" t="s">
        <v>1372</v>
      </c>
      <c r="DB7" s="71"/>
      <c r="DC7" s="71"/>
      <c r="DD7" s="71" t="s">
        <v>1373</v>
      </c>
      <c r="DE7" s="71"/>
      <c r="DF7" s="71"/>
      <c r="DG7" s="71" t="s">
        <v>1374</v>
      </c>
      <c r="DH7" s="71"/>
      <c r="DI7" s="7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71" t="s">
        <v>761</v>
      </c>
      <c r="DZ7" s="71"/>
      <c r="EA7" s="71"/>
      <c r="EB7" s="71" t="s">
        <v>762</v>
      </c>
      <c r="EC7" s="71"/>
      <c r="ED7" s="71"/>
      <c r="EE7" s="71" t="s">
        <v>1232</v>
      </c>
      <c r="EF7" s="71"/>
      <c r="EG7" s="71"/>
      <c r="EH7" s="71" t="s">
        <v>763</v>
      </c>
      <c r="EI7" s="71"/>
      <c r="EJ7" s="71"/>
      <c r="EK7" s="71" t="s">
        <v>1335</v>
      </c>
      <c r="EL7" s="71"/>
      <c r="EM7" s="71"/>
      <c r="EN7" s="71" t="s">
        <v>766</v>
      </c>
      <c r="EO7" s="71"/>
      <c r="EP7" s="71"/>
      <c r="EQ7" s="71" t="s">
        <v>1241</v>
      </c>
      <c r="ER7" s="71"/>
      <c r="ES7" s="71"/>
      <c r="ET7" s="71" t="s">
        <v>771</v>
      </c>
      <c r="EU7" s="71"/>
      <c r="EV7" s="71"/>
      <c r="EW7" s="71" t="s">
        <v>1244</v>
      </c>
      <c r="EX7" s="71"/>
      <c r="EY7" s="71"/>
      <c r="EZ7" s="71" t="s">
        <v>1246</v>
      </c>
      <c r="FA7" s="71"/>
      <c r="FB7" s="71"/>
      <c r="FC7" s="71" t="s">
        <v>1248</v>
      </c>
      <c r="FD7" s="71"/>
      <c r="FE7" s="71"/>
      <c r="FF7" s="71" t="s">
        <v>1336</v>
      </c>
      <c r="FG7" s="71"/>
      <c r="FH7" s="71"/>
      <c r="FI7" s="71" t="s">
        <v>1251</v>
      </c>
      <c r="FJ7" s="71"/>
      <c r="FK7" s="71"/>
      <c r="FL7" s="71" t="s">
        <v>775</v>
      </c>
      <c r="FM7" s="71"/>
      <c r="FN7" s="71"/>
      <c r="FO7" s="71" t="s">
        <v>1255</v>
      </c>
      <c r="FP7" s="71"/>
      <c r="FQ7" s="71"/>
      <c r="FR7" s="71" t="s">
        <v>1258</v>
      </c>
      <c r="FS7" s="71"/>
      <c r="FT7" s="71"/>
      <c r="FU7" s="71" t="s">
        <v>1262</v>
      </c>
      <c r="FV7" s="71"/>
      <c r="FW7" s="71"/>
      <c r="FX7" s="71" t="s">
        <v>1264</v>
      </c>
      <c r="FY7" s="71"/>
      <c r="FZ7" s="71"/>
      <c r="GA7" s="100" t="s">
        <v>1267</v>
      </c>
      <c r="GB7" s="100"/>
      <c r="GC7" s="100"/>
      <c r="GD7" s="71" t="s">
        <v>780</v>
      </c>
      <c r="GE7" s="71"/>
      <c r="GF7" s="7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1" t="s">
        <v>1285</v>
      </c>
      <c r="HC7" s="71"/>
      <c r="HD7" s="71"/>
      <c r="HE7" s="71" t="s">
        <v>1287</v>
      </c>
      <c r="HF7" s="71"/>
      <c r="HG7" s="71"/>
      <c r="HH7" s="71" t="s">
        <v>796</v>
      </c>
      <c r="HI7" s="71"/>
      <c r="HJ7" s="71"/>
      <c r="HK7" s="71" t="s">
        <v>1288</v>
      </c>
      <c r="HL7" s="71"/>
      <c r="HM7" s="71"/>
      <c r="HN7" s="71" t="s">
        <v>1291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1300</v>
      </c>
      <c r="IA7" s="71"/>
      <c r="IB7" s="71"/>
      <c r="IC7" s="71" t="s">
        <v>1304</v>
      </c>
      <c r="ID7" s="71"/>
      <c r="IE7" s="71"/>
      <c r="IF7" s="71" t="s">
        <v>802</v>
      </c>
      <c r="IG7" s="71"/>
      <c r="IH7" s="71"/>
      <c r="II7" s="71" t="s">
        <v>1309</v>
      </c>
      <c r="IJ7" s="71"/>
      <c r="IK7" s="71"/>
      <c r="IL7" s="71" t="s">
        <v>1310</v>
      </c>
      <c r="IM7" s="71"/>
      <c r="IN7" s="71"/>
      <c r="IO7" s="71" t="s">
        <v>1314</v>
      </c>
      <c r="IP7" s="71"/>
      <c r="IQ7" s="71"/>
      <c r="IR7" s="71" t="s">
        <v>1318</v>
      </c>
      <c r="IS7" s="71"/>
      <c r="IT7" s="71"/>
    </row>
    <row r="8" spans="1:254" ht="58.5" customHeight="1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8" t="s">
        <v>116</v>
      </c>
      <c r="G51" s="69"/>
      <c r="H51" s="90" t="s">
        <v>174</v>
      </c>
      <c r="I51" s="91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Раушан</cp:lastModifiedBy>
  <dcterms:created xsi:type="dcterms:W3CDTF">2022-12-22T06:57:03Z</dcterms:created>
  <dcterms:modified xsi:type="dcterms:W3CDTF">2026-02-20T09:14:37Z</dcterms:modified>
</cp:coreProperties>
</file>