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0490" windowHeight="7650"/>
  </bookViews>
  <sheets>
    <sheet name="ортаңғы топ" sheetId="3" r:id="rId1"/>
    <sheet name="ересек топ" sheetId="4" r:id="rId2"/>
    <sheet name="мектепалды тобы" sheetId="5" r:id="rId3"/>
    <sheet name="мектепалды сыныбы" sheetId="6" r:id="rId4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3" l="1"/>
  <c r="D53" i="3"/>
  <c r="AF39" i="3" l="1"/>
  <c r="AQ39" i="3"/>
  <c r="AR39" i="3"/>
  <c r="BJ39" i="3"/>
  <c r="BZ39" i="3"/>
  <c r="CF39" i="3"/>
  <c r="CL39" i="3"/>
  <c r="CR39" i="3"/>
  <c r="DC39" i="3"/>
  <c r="DF39" i="3"/>
  <c r="DI39" i="3"/>
  <c r="DM39" i="3"/>
  <c r="DN39" i="3"/>
  <c r="DO39" i="3"/>
  <c r="DT39" i="3"/>
  <c r="DY39" i="3"/>
  <c r="DZ39" i="3"/>
  <c r="EA39" i="3"/>
  <c r="EB39" i="3"/>
  <c r="EE39" i="3"/>
  <c r="EW39" i="3"/>
  <c r="FC39" i="3"/>
  <c r="FF39" i="3"/>
  <c r="FI39" i="3"/>
  <c r="R47" i="3"/>
  <c r="R48" i="3"/>
  <c r="R49" i="3"/>
  <c r="R56" i="3"/>
  <c r="R57" i="3"/>
  <c r="R58" i="3"/>
  <c r="AH35" i="6" l="1"/>
  <c r="IT34" i="6"/>
  <c r="IT35" i="6"/>
  <c r="IS34" i="6"/>
  <c r="IS35" i="6"/>
  <c r="IR34" i="6"/>
  <c r="IR35" i="6"/>
  <c r="IQ34" i="6"/>
  <c r="IQ35" i="6"/>
  <c r="IP34" i="6"/>
  <c r="IP35" i="6"/>
  <c r="IO34" i="6"/>
  <c r="IO35" i="6"/>
  <c r="IN34" i="6"/>
  <c r="IN35" i="6"/>
  <c r="IM34" i="6"/>
  <c r="IM35" i="6"/>
  <c r="IL34" i="6"/>
  <c r="IL35" i="6"/>
  <c r="IK34" i="6"/>
  <c r="IK35" i="6"/>
  <c r="IJ34" i="6"/>
  <c r="IJ35" i="6"/>
  <c r="II34" i="6"/>
  <c r="II35" i="6"/>
  <c r="IH34" i="6"/>
  <c r="IH35" i="6"/>
  <c r="IG34" i="6"/>
  <c r="IG35" i="6"/>
  <c r="IF34" i="6"/>
  <c r="IF35" i="6"/>
  <c r="IE34" i="6"/>
  <c r="IE35" i="6"/>
  <c r="ID34" i="6"/>
  <c r="ID35" i="6"/>
  <c r="IC34" i="6"/>
  <c r="IC35" i="6"/>
  <c r="IB34" i="6"/>
  <c r="IB35" i="6"/>
  <c r="E58" i="6" s="1"/>
  <c r="D58" i="6" s="1"/>
  <c r="IA34" i="6"/>
  <c r="IA35" i="6"/>
  <c r="E57" i="6" s="1"/>
  <c r="HZ34" i="6"/>
  <c r="HZ35" i="6"/>
  <c r="HY34" i="6"/>
  <c r="HY35" i="6"/>
  <c r="HX34" i="6"/>
  <c r="HX35" i="6"/>
  <c r="HW34" i="6"/>
  <c r="HW35" i="6"/>
  <c r="HV34" i="6"/>
  <c r="HV35" i="6"/>
  <c r="HU34" i="6"/>
  <c r="HU35" i="6"/>
  <c r="HT34" i="6"/>
  <c r="HT35" i="6"/>
  <c r="HS34" i="6"/>
  <c r="HS35" i="6"/>
  <c r="HR34" i="6"/>
  <c r="HR35" i="6"/>
  <c r="HQ34" i="6"/>
  <c r="HQ35" i="6"/>
  <c r="HP34" i="6"/>
  <c r="HP35" i="6"/>
  <c r="HO34" i="6"/>
  <c r="HO35" i="6"/>
  <c r="HN34" i="6"/>
  <c r="HN35" i="6"/>
  <c r="HM34" i="6"/>
  <c r="HM35" i="6"/>
  <c r="HL34" i="6"/>
  <c r="HL35" i="6"/>
  <c r="HK34" i="6"/>
  <c r="HK35" i="6"/>
  <c r="HJ34" i="6"/>
  <c r="HJ35" i="6"/>
  <c r="HI34" i="6"/>
  <c r="HI35" i="6"/>
  <c r="HH34" i="6"/>
  <c r="HH35" i="6"/>
  <c r="HG34" i="6"/>
  <c r="HG35" i="6"/>
  <c r="HF34" i="6"/>
  <c r="HF35" i="6"/>
  <c r="M53" i="6" s="1"/>
  <c r="L53" i="6" s="1"/>
  <c r="HE34" i="6"/>
  <c r="HE35" i="6"/>
  <c r="M52" i="6" s="1"/>
  <c r="L52" i="6" s="1"/>
  <c r="L55" i="6" s="1"/>
  <c r="HD34" i="6"/>
  <c r="HD35" i="6"/>
  <c r="HC34" i="6"/>
  <c r="HC35" i="6"/>
  <c r="HB34" i="6"/>
  <c r="HB35" i="6"/>
  <c r="HA34" i="6"/>
  <c r="HA35" i="6"/>
  <c r="GZ34" i="6"/>
  <c r="GZ35" i="6"/>
  <c r="GY34" i="6"/>
  <c r="GY35" i="6"/>
  <c r="GX34" i="6"/>
  <c r="GX35" i="6"/>
  <c r="GW34" i="6"/>
  <c r="GW35" i="6"/>
  <c r="GV34" i="6"/>
  <c r="GV35" i="6"/>
  <c r="GU34" i="6"/>
  <c r="GU35" i="6"/>
  <c r="GT34" i="6"/>
  <c r="GT35" i="6"/>
  <c r="GS34" i="6"/>
  <c r="GS35" i="6"/>
  <c r="GR34" i="6"/>
  <c r="GR35" i="6"/>
  <c r="GQ34" i="6"/>
  <c r="GQ35" i="6"/>
  <c r="GP34" i="6"/>
  <c r="GP35" i="6"/>
  <c r="GO34" i="6"/>
  <c r="GO35" i="6"/>
  <c r="GN34" i="6"/>
  <c r="GN35" i="6"/>
  <c r="GM34" i="6"/>
  <c r="GM35" i="6"/>
  <c r="GL34" i="6"/>
  <c r="GL35" i="6"/>
  <c r="GK34" i="6"/>
  <c r="GK35" i="6"/>
  <c r="K53" i="6" s="1"/>
  <c r="GJ34" i="6"/>
  <c r="GJ35" i="6"/>
  <c r="K52" i="6" s="1"/>
  <c r="J52" i="6" s="1"/>
  <c r="GI34" i="6"/>
  <c r="GI35" i="6"/>
  <c r="GH34" i="6"/>
  <c r="GH35" i="6"/>
  <c r="GG34" i="6"/>
  <c r="GG35" i="6"/>
  <c r="GF34" i="6"/>
  <c r="GF35" i="6"/>
  <c r="GE34" i="6"/>
  <c r="GE35" i="6"/>
  <c r="GD34" i="6"/>
  <c r="GD35" i="6"/>
  <c r="GC34" i="6"/>
  <c r="GC35" i="6"/>
  <c r="GB34" i="6"/>
  <c r="GB35" i="6"/>
  <c r="GA34" i="6"/>
  <c r="GA35" i="6"/>
  <c r="FZ34" i="6"/>
  <c r="FZ35" i="6"/>
  <c r="FY34" i="6"/>
  <c r="FY35" i="6"/>
  <c r="FX34" i="6"/>
  <c r="FX35" i="6"/>
  <c r="FW34" i="6"/>
  <c r="FW35" i="6"/>
  <c r="FV34" i="6"/>
  <c r="FV35" i="6"/>
  <c r="FU34" i="6"/>
  <c r="FU35" i="6"/>
  <c r="FT34" i="6"/>
  <c r="FT35" i="6"/>
  <c r="FS34" i="6"/>
  <c r="FS35" i="6"/>
  <c r="FR34" i="6"/>
  <c r="FR35" i="6"/>
  <c r="FQ34" i="6"/>
  <c r="FQ35" i="6"/>
  <c r="FP34" i="6"/>
  <c r="FP35" i="6"/>
  <c r="I53" i="6" s="1"/>
  <c r="H53" i="6" s="1"/>
  <c r="FO34" i="6"/>
  <c r="FO35" i="6"/>
  <c r="I52" i="6" s="1"/>
  <c r="FN34" i="6"/>
  <c r="FN35" i="6"/>
  <c r="FM34" i="6"/>
  <c r="FM35" i="6"/>
  <c r="FL34" i="6"/>
  <c r="FL35" i="6"/>
  <c r="FK34" i="6"/>
  <c r="FK35" i="6"/>
  <c r="FJ34" i="6"/>
  <c r="FJ35" i="6"/>
  <c r="FI34" i="6"/>
  <c r="FI35" i="6"/>
  <c r="FH34" i="6"/>
  <c r="FH35" i="6"/>
  <c r="FG34" i="6"/>
  <c r="FG35" i="6"/>
  <c r="FF34" i="6"/>
  <c r="FF35" i="6"/>
  <c r="FE34" i="6"/>
  <c r="FE35" i="6"/>
  <c r="FD34" i="6"/>
  <c r="FD35" i="6"/>
  <c r="FC34" i="6"/>
  <c r="FC35" i="6"/>
  <c r="FB34" i="6"/>
  <c r="FB35" i="6"/>
  <c r="FA34" i="6"/>
  <c r="FA35" i="6"/>
  <c r="EZ34" i="6"/>
  <c r="EZ35" i="6"/>
  <c r="EY34" i="6"/>
  <c r="EY35" i="6"/>
  <c r="EX34" i="6"/>
  <c r="EX35" i="6"/>
  <c r="EW34" i="6"/>
  <c r="EW35" i="6"/>
  <c r="EV34" i="6"/>
  <c r="EV35" i="6"/>
  <c r="G54" i="6" s="1"/>
  <c r="EU34" i="6"/>
  <c r="EU35" i="6"/>
  <c r="G53" i="6" s="1"/>
  <c r="F53" i="6" s="1"/>
  <c r="ET34" i="6"/>
  <c r="ET35" i="6"/>
  <c r="ES34" i="6"/>
  <c r="ES35" i="6"/>
  <c r="ER34" i="6"/>
  <c r="ER35" i="6"/>
  <c r="EQ34" i="6"/>
  <c r="EQ35" i="6"/>
  <c r="EP34" i="6"/>
  <c r="EP35" i="6"/>
  <c r="EO34" i="6"/>
  <c r="EO35" i="6"/>
  <c r="EN34" i="6"/>
  <c r="EN35" i="6"/>
  <c r="EM34" i="6"/>
  <c r="EM35" i="6"/>
  <c r="EL34" i="6"/>
  <c r="EL35" i="6"/>
  <c r="EK34" i="6"/>
  <c r="EK35" i="6"/>
  <c r="EJ34" i="6"/>
  <c r="EJ35" i="6"/>
  <c r="EI34" i="6"/>
  <c r="EI35" i="6"/>
  <c r="EH34" i="6"/>
  <c r="EH35" i="6"/>
  <c r="EG34" i="6"/>
  <c r="EG35" i="6"/>
  <c r="EF34" i="6"/>
  <c r="EF35" i="6"/>
  <c r="EE34" i="6"/>
  <c r="EE35" i="6"/>
  <c r="ED34" i="6"/>
  <c r="ED35" i="6"/>
  <c r="EC34" i="6"/>
  <c r="EC35" i="6"/>
  <c r="EB34" i="6"/>
  <c r="EB35" i="6"/>
  <c r="EA34" i="6"/>
  <c r="EA35" i="6"/>
  <c r="E54" i="6" s="1"/>
  <c r="DZ34" i="6"/>
  <c r="DZ35" i="6"/>
  <c r="E53" i="6" s="1"/>
  <c r="DY34" i="6"/>
  <c r="DY35" i="6"/>
  <c r="E52" i="6" s="1"/>
  <c r="D52" i="6" s="1"/>
  <c r="DX34" i="6"/>
  <c r="DX35" i="6"/>
  <c r="DW34" i="6"/>
  <c r="DW35" i="6"/>
  <c r="DV34" i="6"/>
  <c r="DV35" i="6"/>
  <c r="DU34" i="6"/>
  <c r="DU35" i="6"/>
  <c r="DT34" i="6"/>
  <c r="DT35" i="6"/>
  <c r="DS34" i="6"/>
  <c r="DS35" i="6"/>
  <c r="DR34" i="6"/>
  <c r="DR35" i="6"/>
  <c r="DQ34" i="6"/>
  <c r="DQ35" i="6"/>
  <c r="DP34" i="6"/>
  <c r="DP35" i="6"/>
  <c r="DO34" i="6"/>
  <c r="DO35" i="6"/>
  <c r="DN34" i="6"/>
  <c r="DN35" i="6"/>
  <c r="DM34" i="6"/>
  <c r="DM35" i="6"/>
  <c r="DL34" i="6"/>
  <c r="DL35" i="6"/>
  <c r="DK34" i="6"/>
  <c r="DK35" i="6"/>
  <c r="DJ34" i="6"/>
  <c r="DJ35" i="6"/>
  <c r="DI34" i="6"/>
  <c r="DI35" i="6"/>
  <c r="DH34" i="6"/>
  <c r="DH35" i="6"/>
  <c r="DG34" i="6"/>
  <c r="DG35" i="6"/>
  <c r="DF34" i="6"/>
  <c r="DF35" i="6"/>
  <c r="E49" i="6" s="1"/>
  <c r="DE34" i="6"/>
  <c r="DE35" i="6"/>
  <c r="DD34" i="6"/>
  <c r="DD35" i="6"/>
  <c r="DC34" i="6"/>
  <c r="DC35" i="6"/>
  <c r="DB34" i="6"/>
  <c r="DB35" i="6"/>
  <c r="DA34" i="6"/>
  <c r="DA35" i="6"/>
  <c r="CZ34" i="6"/>
  <c r="CZ35" i="6"/>
  <c r="CY34" i="6"/>
  <c r="CY35" i="6"/>
  <c r="CX34" i="6"/>
  <c r="CX35" i="6"/>
  <c r="CW34" i="6"/>
  <c r="CW35" i="6"/>
  <c r="CV34" i="6"/>
  <c r="CV35" i="6"/>
  <c r="CU34" i="6"/>
  <c r="CU35" i="6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K45" i="6" s="1"/>
  <c r="J45" i="6" s="1"/>
  <c r="CJ34" i="6"/>
  <c r="CJ35" i="6" s="1"/>
  <c r="CI34" i="6"/>
  <c r="CI35" i="6" s="1"/>
  <c r="K43" i="6" s="1"/>
  <c r="J43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I44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G43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E43" i="6" s="1"/>
  <c r="AL34" i="6"/>
  <c r="AL35" i="6" s="1"/>
  <c r="AK34" i="6"/>
  <c r="AK35" i="6" s="1"/>
  <c r="AJ34" i="6"/>
  <c r="AJ35" i="6" s="1"/>
  <c r="AI34" i="6"/>
  <c r="AI35" i="6" s="1"/>
  <c r="AH34" i="6"/>
  <c r="AG34" i="6"/>
  <c r="AG35" i="6"/>
  <c r="AF34" i="6"/>
  <c r="AF35" i="6"/>
  <c r="AE34" i="6"/>
  <c r="AE35" i="6"/>
  <c r="AD34" i="6"/>
  <c r="AD35" i="6"/>
  <c r="AC34" i="6"/>
  <c r="AC35" i="6"/>
  <c r="AB34" i="6"/>
  <c r="AB35" i="6"/>
  <c r="AA34" i="6"/>
  <c r="AA35" i="6"/>
  <c r="Z34" i="6"/>
  <c r="Z35" i="6"/>
  <c r="Y34" i="6"/>
  <c r="Y35" i="6"/>
  <c r="X34" i="6"/>
  <c r="X35" i="6"/>
  <c r="W34" i="6"/>
  <c r="W35" i="6"/>
  <c r="V34" i="6"/>
  <c r="V35" i="6"/>
  <c r="U34" i="6"/>
  <c r="U35" i="6"/>
  <c r="T34" i="6"/>
  <c r="T35" i="6"/>
  <c r="S34" i="6"/>
  <c r="S35" i="6"/>
  <c r="R34" i="6"/>
  <c r="R35" i="6"/>
  <c r="Q34" i="6"/>
  <c r="Q35" i="6"/>
  <c r="P34" i="6"/>
  <c r="P35" i="6"/>
  <c r="O34" i="6"/>
  <c r="O35" i="6"/>
  <c r="N34" i="6"/>
  <c r="N35" i="6"/>
  <c r="M34" i="6"/>
  <c r="M35" i="6"/>
  <c r="L34" i="6"/>
  <c r="L35" i="6"/>
  <c r="K34" i="6"/>
  <c r="K35" i="6"/>
  <c r="J34" i="6"/>
  <c r="J35" i="6"/>
  <c r="I34" i="6"/>
  <c r="I35" i="6"/>
  <c r="H34" i="6"/>
  <c r="H35" i="6"/>
  <c r="G34" i="6"/>
  <c r="G35" i="6"/>
  <c r="F34" i="6"/>
  <c r="F35" i="6"/>
  <c r="E34" i="6"/>
  <c r="E35" i="6"/>
  <c r="E40" i="6" s="1"/>
  <c r="D34" i="6"/>
  <c r="D35" i="6"/>
  <c r="E39" i="6" s="1"/>
  <c r="C34" i="6"/>
  <c r="C35" i="6"/>
  <c r="FU39" i="5"/>
  <c r="E38" i="6"/>
  <c r="H44" i="6"/>
  <c r="M54" i="6"/>
  <c r="L54" i="6" s="1"/>
  <c r="D38" i="6"/>
  <c r="D39" i="6"/>
  <c r="D41" i="6" s="1"/>
  <c r="D40" i="6"/>
  <c r="G52" i="6"/>
  <c r="F52" i="6" s="1"/>
  <c r="D49" i="6"/>
  <c r="G45" i="6"/>
  <c r="F45" i="6" s="1"/>
  <c r="D54" i="6"/>
  <c r="D57" i="6"/>
  <c r="I43" i="6"/>
  <c r="I46" i="6" s="1"/>
  <c r="I45" i="6"/>
  <c r="H45" i="6" s="1"/>
  <c r="K44" i="6"/>
  <c r="J44" i="6" s="1"/>
  <c r="E47" i="6"/>
  <c r="D47" i="6" s="1"/>
  <c r="E48" i="6"/>
  <c r="D48" i="6" s="1"/>
  <c r="I54" i="6"/>
  <c r="H54" i="6" s="1"/>
  <c r="K54" i="6"/>
  <c r="J54" i="6" s="1"/>
  <c r="E56" i="6"/>
  <c r="E59" i="6" s="1"/>
  <c r="E50" i="6"/>
  <c r="D56" i="6"/>
  <c r="D59" i="6" s="1"/>
  <c r="H43" i="6"/>
  <c r="H46" i="6" s="1"/>
  <c r="M55" i="6"/>
  <c r="E41" i="6"/>
  <c r="C38" i="3"/>
  <c r="C39" i="3" s="1"/>
  <c r="D38" i="3"/>
  <c r="D39" i="3" s="1"/>
  <c r="E38" i="3"/>
  <c r="E39" i="3" s="1"/>
  <c r="F38" i="3"/>
  <c r="F39" i="3" s="1"/>
  <c r="G38" i="3"/>
  <c r="G39" i="3" s="1"/>
  <c r="H38" i="3"/>
  <c r="H39" i="3" s="1"/>
  <c r="I38" i="3"/>
  <c r="I39" i="3" s="1"/>
  <c r="J38" i="3"/>
  <c r="J39" i="3" s="1"/>
  <c r="K38" i="3"/>
  <c r="K39" i="3" s="1"/>
  <c r="L38" i="3"/>
  <c r="L39" i="3" s="1"/>
  <c r="M38" i="3"/>
  <c r="M39" i="3" s="1"/>
  <c r="N38" i="3"/>
  <c r="N39" i="3" s="1"/>
  <c r="O38" i="3"/>
  <c r="O39" i="3" s="1"/>
  <c r="P38" i="3"/>
  <c r="P39" i="3" s="1"/>
  <c r="Q38" i="3"/>
  <c r="Q39" i="3" s="1"/>
  <c r="R38" i="3"/>
  <c r="R39" i="3" s="1"/>
  <c r="S38" i="3"/>
  <c r="S39" i="3" s="1"/>
  <c r="T38" i="3"/>
  <c r="T39" i="3" s="1"/>
  <c r="U38" i="3"/>
  <c r="U39" i="3" s="1"/>
  <c r="V38" i="3"/>
  <c r="V39" i="3" s="1"/>
  <c r="W38" i="3"/>
  <c r="W39" i="3" s="1"/>
  <c r="X38" i="3"/>
  <c r="X39" i="3" s="1"/>
  <c r="Y38" i="3"/>
  <c r="Y39" i="3" s="1"/>
  <c r="Z38" i="3"/>
  <c r="Z39" i="3" s="1"/>
  <c r="AA38" i="3"/>
  <c r="AA39" i="3" s="1"/>
  <c r="AB38" i="3"/>
  <c r="AB39" i="3" s="1"/>
  <c r="AC38" i="3"/>
  <c r="AC39" i="3" s="1"/>
  <c r="AD38" i="3"/>
  <c r="AD39" i="3" s="1"/>
  <c r="AE38" i="3"/>
  <c r="AE39" i="3" s="1"/>
  <c r="AF38" i="3"/>
  <c r="AG38" i="3"/>
  <c r="AG39" i="3" s="1"/>
  <c r="AH38" i="3"/>
  <c r="AH39" i="3" s="1"/>
  <c r="AI38" i="3"/>
  <c r="AI39" i="3" s="1"/>
  <c r="AJ38" i="3"/>
  <c r="AJ39" i="3" s="1"/>
  <c r="AK38" i="3"/>
  <c r="AK39" i="3" s="1"/>
  <c r="AL38" i="3"/>
  <c r="AL39" i="3" s="1"/>
  <c r="AM38" i="3"/>
  <c r="AM39" i="3" s="1"/>
  <c r="AN38" i="3"/>
  <c r="AN39" i="3" s="1"/>
  <c r="AO38" i="3"/>
  <c r="AO39" i="3" s="1"/>
  <c r="AP38" i="3"/>
  <c r="AP39" i="3" s="1"/>
  <c r="AQ38" i="3"/>
  <c r="AR38" i="3"/>
  <c r="AS38" i="3"/>
  <c r="AS39" i="3" s="1"/>
  <c r="AT38" i="3"/>
  <c r="AT39" i="3" s="1"/>
  <c r="AU38" i="3"/>
  <c r="AU39" i="3" s="1"/>
  <c r="AV38" i="3"/>
  <c r="AV39" i="3" s="1"/>
  <c r="AW38" i="3"/>
  <c r="AW39" i="3" s="1"/>
  <c r="AX38" i="3"/>
  <c r="AX39" i="3" s="1"/>
  <c r="AY38" i="3"/>
  <c r="AY39" i="3" s="1"/>
  <c r="AZ38" i="3"/>
  <c r="AZ39" i="3" s="1"/>
  <c r="BA38" i="3"/>
  <c r="BA39" i="3" s="1"/>
  <c r="BB38" i="3"/>
  <c r="BB39" i="3" s="1"/>
  <c r="BC38" i="3"/>
  <c r="BC39" i="3" s="1"/>
  <c r="BD38" i="3"/>
  <c r="BD39" i="3" s="1"/>
  <c r="BE38" i="3"/>
  <c r="BE39" i="3" s="1"/>
  <c r="BF38" i="3"/>
  <c r="BF39" i="3" s="1"/>
  <c r="BG38" i="3"/>
  <c r="BG39" i="3" s="1"/>
  <c r="BH38" i="3"/>
  <c r="BH39" i="3" s="1"/>
  <c r="BI38" i="3"/>
  <c r="BI39" i="3" s="1"/>
  <c r="BJ38" i="3"/>
  <c r="BK38" i="3"/>
  <c r="BK39" i="3" s="1"/>
  <c r="BL38" i="3"/>
  <c r="BL39" i="3" s="1"/>
  <c r="BM38" i="3"/>
  <c r="BM39" i="3" s="1"/>
  <c r="BN38" i="3"/>
  <c r="BN39" i="3" s="1"/>
  <c r="BO38" i="3"/>
  <c r="BO39" i="3" s="1"/>
  <c r="BP38" i="3"/>
  <c r="BP39" i="3" s="1"/>
  <c r="BQ38" i="3"/>
  <c r="BQ39" i="3" s="1"/>
  <c r="BR38" i="3"/>
  <c r="BR39" i="3" s="1"/>
  <c r="BS38" i="3"/>
  <c r="BS39" i="3" s="1"/>
  <c r="BT38" i="3"/>
  <c r="BT39" i="3" s="1"/>
  <c r="BU38" i="3"/>
  <c r="BU39" i="3" s="1"/>
  <c r="BV38" i="3"/>
  <c r="BV39" i="3" s="1"/>
  <c r="BW38" i="3"/>
  <c r="BW39" i="3" s="1"/>
  <c r="BX38" i="3"/>
  <c r="BX39" i="3" s="1"/>
  <c r="BY38" i="3"/>
  <c r="BY39" i="3" s="1"/>
  <c r="BZ38" i="3"/>
  <c r="CA38" i="3"/>
  <c r="CA39" i="3" s="1"/>
  <c r="CB38" i="3"/>
  <c r="CB39" i="3" s="1"/>
  <c r="CC38" i="3"/>
  <c r="CC39" i="3" s="1"/>
  <c r="CD38" i="3"/>
  <c r="CD39" i="3" s="1"/>
  <c r="CE38" i="3"/>
  <c r="CE39" i="3" s="1"/>
  <c r="CF38" i="3"/>
  <c r="CG38" i="3"/>
  <c r="CG39" i="3" s="1"/>
  <c r="CH38" i="3"/>
  <c r="CH39" i="3" s="1"/>
  <c r="CI38" i="3"/>
  <c r="CI39" i="3" s="1"/>
  <c r="CJ38" i="3"/>
  <c r="CJ39" i="3" s="1"/>
  <c r="CK38" i="3"/>
  <c r="CK39" i="3" s="1"/>
  <c r="CL38" i="3"/>
  <c r="CM38" i="3"/>
  <c r="CM39" i="3" s="1"/>
  <c r="CN38" i="3"/>
  <c r="CN39" i="3" s="1"/>
  <c r="CO38" i="3"/>
  <c r="CO39" i="3" s="1"/>
  <c r="CP38" i="3"/>
  <c r="CP39" i="3" s="1"/>
  <c r="CQ38" i="3"/>
  <c r="CQ39" i="3" s="1"/>
  <c r="CR38" i="3"/>
  <c r="CS38" i="3"/>
  <c r="CS39" i="3" s="1"/>
  <c r="CT38" i="3"/>
  <c r="CT39" i="3" s="1"/>
  <c r="CU38" i="3"/>
  <c r="CU39" i="3" s="1"/>
  <c r="CV38" i="3"/>
  <c r="CV39" i="3" s="1"/>
  <c r="CW38" i="3"/>
  <c r="CW39" i="3" s="1"/>
  <c r="CX38" i="3"/>
  <c r="CX39" i="3" s="1"/>
  <c r="CY38" i="3"/>
  <c r="CY39" i="3" s="1"/>
  <c r="CZ38" i="3"/>
  <c r="CZ39" i="3" s="1"/>
  <c r="DA38" i="3"/>
  <c r="DA39" i="3" s="1"/>
  <c r="DB38" i="3"/>
  <c r="DB39" i="3" s="1"/>
  <c r="DC38" i="3"/>
  <c r="DD38" i="3"/>
  <c r="DD39" i="3" s="1"/>
  <c r="DE38" i="3"/>
  <c r="DE39" i="3" s="1"/>
  <c r="DF38" i="3"/>
  <c r="DG38" i="3"/>
  <c r="DG39" i="3" s="1"/>
  <c r="DH38" i="3"/>
  <c r="DH39" i="3" s="1"/>
  <c r="DI38" i="3"/>
  <c r="DJ38" i="3"/>
  <c r="DJ39" i="3" s="1"/>
  <c r="DK38" i="3"/>
  <c r="DK39" i="3" s="1"/>
  <c r="DL38" i="3"/>
  <c r="DL39" i="3" s="1"/>
  <c r="DM38" i="3"/>
  <c r="DN38" i="3"/>
  <c r="DO38" i="3"/>
  <c r="DP38" i="3"/>
  <c r="DP39" i="3" s="1"/>
  <c r="DQ38" i="3"/>
  <c r="DQ39" i="3" s="1"/>
  <c r="DR38" i="3"/>
  <c r="DR39" i="3" s="1"/>
  <c r="DS38" i="3"/>
  <c r="DS39" i="3" s="1"/>
  <c r="DT38" i="3"/>
  <c r="DU38" i="3"/>
  <c r="DU39" i="3" s="1"/>
  <c r="DV38" i="3"/>
  <c r="DV39" i="3" s="1"/>
  <c r="DW38" i="3"/>
  <c r="DW39" i="3" s="1"/>
  <c r="DX38" i="3"/>
  <c r="DX39" i="3" s="1"/>
  <c r="DY38" i="3"/>
  <c r="DZ38" i="3"/>
  <c r="EA38" i="3"/>
  <c r="EB38" i="3"/>
  <c r="EC38" i="3"/>
  <c r="EC39" i="3" s="1"/>
  <c r="ED38" i="3"/>
  <c r="ED39" i="3" s="1"/>
  <c r="EE38" i="3"/>
  <c r="EF38" i="3"/>
  <c r="EF39" i="3" s="1"/>
  <c r="EG38" i="3"/>
  <c r="EG39" i="3" s="1"/>
  <c r="EH38" i="3"/>
  <c r="EH39" i="3" s="1"/>
  <c r="EI38" i="3"/>
  <c r="EI39" i="3" s="1"/>
  <c r="EJ38" i="3"/>
  <c r="EJ39" i="3" s="1"/>
  <c r="EK38" i="3"/>
  <c r="EK39" i="3" s="1"/>
  <c r="EL38" i="3"/>
  <c r="EL39" i="3" s="1"/>
  <c r="EM38" i="3"/>
  <c r="EM39" i="3" s="1"/>
  <c r="EN38" i="3"/>
  <c r="EN39" i="3" s="1"/>
  <c r="EO38" i="3"/>
  <c r="EO39" i="3" s="1"/>
  <c r="EP38" i="3"/>
  <c r="EP39" i="3" s="1"/>
  <c r="EQ38" i="3"/>
  <c r="EQ39" i="3" s="1"/>
  <c r="ER38" i="3"/>
  <c r="ER39" i="3" s="1"/>
  <c r="ES38" i="3"/>
  <c r="ES39" i="3" s="1"/>
  <c r="ET38" i="3"/>
  <c r="ET39" i="3" s="1"/>
  <c r="EU38" i="3"/>
  <c r="EU39" i="3" s="1"/>
  <c r="EV38" i="3"/>
  <c r="EV39" i="3" s="1"/>
  <c r="EW38" i="3"/>
  <c r="EX38" i="3"/>
  <c r="EX39" i="3" s="1"/>
  <c r="EY38" i="3"/>
  <c r="EY39" i="3" s="1"/>
  <c r="EZ38" i="3"/>
  <c r="EZ39" i="3" s="1"/>
  <c r="FA38" i="3"/>
  <c r="FA39" i="3" s="1"/>
  <c r="FB38" i="3"/>
  <c r="FB39" i="3" s="1"/>
  <c r="FC38" i="3"/>
  <c r="FD38" i="3"/>
  <c r="FD39" i="3" s="1"/>
  <c r="FE38" i="3"/>
  <c r="FE39" i="3" s="1"/>
  <c r="FF38" i="3"/>
  <c r="FG38" i="3"/>
  <c r="FG39" i="3" s="1"/>
  <c r="FH38" i="3"/>
  <c r="FH39" i="3" s="1"/>
  <c r="FI38" i="3"/>
  <c r="FJ38" i="3"/>
  <c r="FJ39" i="3" s="1"/>
  <c r="FK38" i="3"/>
  <c r="FK39" i="3" s="1"/>
  <c r="H39" i="5"/>
  <c r="C39" i="5"/>
  <c r="BT39" i="4"/>
  <c r="BT40" i="4"/>
  <c r="BU39" i="4"/>
  <c r="BU40" i="4"/>
  <c r="BV39" i="4"/>
  <c r="BV40" i="4"/>
  <c r="D39" i="5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/>
  <c r="BG39" i="5"/>
  <c r="BG40" i="5"/>
  <c r="BH39" i="5"/>
  <c r="BH40" i="5"/>
  <c r="BI39" i="5"/>
  <c r="BI40" i="5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/>
  <c r="CJ39" i="5"/>
  <c r="CJ40" i="5"/>
  <c r="CK39" i="5"/>
  <c r="CK40" i="5"/>
  <c r="CL39" i="5"/>
  <c r="CL40" i="5"/>
  <c r="CM39" i="5"/>
  <c r="CM40" i="5"/>
  <c r="CN39" i="5"/>
  <c r="CN40" i="5"/>
  <c r="CO39" i="5"/>
  <c r="CO40" i="5"/>
  <c r="CP39" i="5"/>
  <c r="CP40" i="5"/>
  <c r="CQ39" i="5"/>
  <c r="CQ40" i="5"/>
  <c r="CR39" i="5"/>
  <c r="CR40" i="5"/>
  <c r="CS39" i="5"/>
  <c r="CS40" i="5"/>
  <c r="CT39" i="5"/>
  <c r="CT40" i="5"/>
  <c r="CU39" i="5"/>
  <c r="CU40" i="5"/>
  <c r="CV39" i="5"/>
  <c r="CV40" i="5"/>
  <c r="CW39" i="5"/>
  <c r="CW40" i="5"/>
  <c r="CX39" i="5"/>
  <c r="CX40" i="5"/>
  <c r="CY39" i="5"/>
  <c r="CY40" i="5"/>
  <c r="CZ39" i="5"/>
  <c r="CZ40" i="5"/>
  <c r="DA39" i="5"/>
  <c r="DA40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J40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/>
  <c r="FW39" i="5"/>
  <c r="FW40" i="5"/>
  <c r="FX39" i="5"/>
  <c r="FX40" i="5"/>
  <c r="FY39" i="5"/>
  <c r="FY40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T40" i="5"/>
  <c r="HU39" i="5"/>
  <c r="HU40" i="5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M40" i="4"/>
  <c r="N39" i="4"/>
  <c r="N40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43" i="4" s="1"/>
  <c r="E63" i="5"/>
  <c r="D63" i="5"/>
  <c r="E62" i="5"/>
  <c r="D62" i="5"/>
  <c r="E61" i="5"/>
  <c r="M57" i="5"/>
  <c r="L57" i="5" s="1"/>
  <c r="L60" i="5" s="1"/>
  <c r="M58" i="5"/>
  <c r="L58" i="5"/>
  <c r="M59" i="5"/>
  <c r="L59" i="5"/>
  <c r="K57" i="5"/>
  <c r="J57" i="5"/>
  <c r="K58" i="5"/>
  <c r="K59" i="5"/>
  <c r="J59" i="5" s="1"/>
  <c r="I57" i="5"/>
  <c r="H57" i="5" s="1"/>
  <c r="H60" i="5" s="1"/>
  <c r="I58" i="5"/>
  <c r="H58" i="5"/>
  <c r="I59" i="5"/>
  <c r="H59" i="5"/>
  <c r="G57" i="5"/>
  <c r="F57" i="5"/>
  <c r="G58" i="5"/>
  <c r="G59" i="5"/>
  <c r="F59" i="5" s="1"/>
  <c r="E57" i="5"/>
  <c r="D57" i="5" s="1"/>
  <c r="D60" i="5" s="1"/>
  <c r="E58" i="5"/>
  <c r="D58" i="5"/>
  <c r="E59" i="5"/>
  <c r="D59" i="5"/>
  <c r="E52" i="5"/>
  <c r="E53" i="5"/>
  <c r="D53" i="5" s="1"/>
  <c r="E54" i="5"/>
  <c r="D54" i="5" s="1"/>
  <c r="K48" i="5"/>
  <c r="J48" i="5" s="1"/>
  <c r="J51" i="5" s="1"/>
  <c r="K49" i="5"/>
  <c r="J49" i="5"/>
  <c r="K50" i="5"/>
  <c r="J50" i="5"/>
  <c r="I48" i="5"/>
  <c r="I49" i="5"/>
  <c r="H49" i="5" s="1"/>
  <c r="I50" i="5"/>
  <c r="H50" i="5" s="1"/>
  <c r="G48" i="5"/>
  <c r="F48" i="5" s="1"/>
  <c r="F51" i="5" s="1"/>
  <c r="G49" i="5"/>
  <c r="F49" i="5"/>
  <c r="G50" i="5"/>
  <c r="F50" i="5"/>
  <c r="E48" i="5"/>
  <c r="E49" i="5"/>
  <c r="D49" i="5" s="1"/>
  <c r="E50" i="5"/>
  <c r="D50" i="5" s="1"/>
  <c r="E43" i="5"/>
  <c r="D43" i="5" s="1"/>
  <c r="E52" i="4"/>
  <c r="E53" i="4"/>
  <c r="D53" i="4" s="1"/>
  <c r="E54" i="4"/>
  <c r="D54" i="4" s="1"/>
  <c r="I48" i="4"/>
  <c r="H48" i="4" s="1"/>
  <c r="H51" i="4" s="1"/>
  <c r="I49" i="4"/>
  <c r="H49" i="4"/>
  <c r="I50" i="4"/>
  <c r="H50" i="4"/>
  <c r="G48" i="4"/>
  <c r="G49" i="4"/>
  <c r="F49" i="4" s="1"/>
  <c r="G50" i="4"/>
  <c r="F50" i="4" s="1"/>
  <c r="E48" i="4"/>
  <c r="D48" i="4" s="1"/>
  <c r="D51" i="4" s="1"/>
  <c r="E49" i="4"/>
  <c r="D49" i="4"/>
  <c r="E50" i="4"/>
  <c r="D50" i="4"/>
  <c r="E44" i="4"/>
  <c r="D44" i="4"/>
  <c r="E45" i="4"/>
  <c r="D45" i="4"/>
  <c r="D40" i="5"/>
  <c r="E44" i="5"/>
  <c r="D44" i="5" s="1"/>
  <c r="H40" i="5"/>
  <c r="E45" i="5" s="1"/>
  <c r="E64" i="5"/>
  <c r="D61" i="5"/>
  <c r="D64" i="5" s="1"/>
  <c r="M60" i="5"/>
  <c r="J58" i="5"/>
  <c r="I60" i="5"/>
  <c r="F58" i="5"/>
  <c r="E60" i="5"/>
  <c r="D52" i="5"/>
  <c r="D55" i="5" s="1"/>
  <c r="K51" i="5"/>
  <c r="H48" i="5"/>
  <c r="G51" i="5"/>
  <c r="D48" i="5"/>
  <c r="D52" i="4"/>
  <c r="D55" i="4" s="1"/>
  <c r="E55" i="4"/>
  <c r="F48" i="4"/>
  <c r="F51" i="4" s="1"/>
  <c r="G51" i="4"/>
  <c r="J60" i="5" l="1"/>
  <c r="D43" i="4"/>
  <c r="D46" i="4" s="1"/>
  <c r="E46" i="4"/>
  <c r="E63" i="4"/>
  <c r="D63" i="4" s="1"/>
  <c r="E61" i="4"/>
  <c r="M59" i="4"/>
  <c r="L59" i="4" s="1"/>
  <c r="M57" i="4"/>
  <c r="K59" i="4"/>
  <c r="J59" i="4" s="1"/>
  <c r="K57" i="4"/>
  <c r="I59" i="4"/>
  <c r="H59" i="4" s="1"/>
  <c r="I57" i="4"/>
  <c r="G59" i="4"/>
  <c r="F59" i="4" s="1"/>
  <c r="G57" i="4"/>
  <c r="E57" i="4"/>
  <c r="E58" i="4"/>
  <c r="D58" i="4" s="1"/>
  <c r="D51" i="5"/>
  <c r="H51" i="5"/>
  <c r="E46" i="5"/>
  <c r="D45" i="5"/>
  <c r="D46" i="5" s="1"/>
  <c r="F60" i="5"/>
  <c r="E62" i="4"/>
  <c r="D62" i="4" s="1"/>
  <c r="M58" i="4"/>
  <c r="L58" i="4" s="1"/>
  <c r="K58" i="4"/>
  <c r="J58" i="4" s="1"/>
  <c r="I58" i="4"/>
  <c r="H58" i="4" s="1"/>
  <c r="G58" i="4"/>
  <c r="F58" i="4" s="1"/>
  <c r="E59" i="4"/>
  <c r="D59" i="4" s="1"/>
  <c r="E51" i="4"/>
  <c r="I51" i="4"/>
  <c r="E51" i="5"/>
  <c r="I51" i="5"/>
  <c r="E55" i="5"/>
  <c r="G60" i="5"/>
  <c r="K60" i="5"/>
  <c r="D50" i="6"/>
  <c r="D43" i="6"/>
  <c r="F43" i="6"/>
  <c r="J46" i="6"/>
  <c r="D53" i="6"/>
  <c r="D55" i="6" s="1"/>
  <c r="E55" i="6"/>
  <c r="F54" i="6"/>
  <c r="F55" i="6" s="1"/>
  <c r="G55" i="6"/>
  <c r="H52" i="6"/>
  <c r="H55" i="6" s="1"/>
  <c r="I55" i="6"/>
  <c r="J55" i="6"/>
  <c r="J53" i="6"/>
  <c r="K55" i="6"/>
  <c r="I47" i="3"/>
  <c r="K46" i="6"/>
  <c r="E44" i="6"/>
  <c r="D44" i="6" s="1"/>
  <c r="E45" i="6"/>
  <c r="D45" i="6" s="1"/>
  <c r="G44" i="6"/>
  <c r="F44" i="6" s="1"/>
  <c r="I48" i="3"/>
  <c r="H48" i="3" s="1"/>
  <c r="I49" i="3"/>
  <c r="H49" i="3" s="1"/>
  <c r="G49" i="3"/>
  <c r="F49" i="3" s="1"/>
  <c r="G47" i="3"/>
  <c r="F47" i="3" s="1"/>
  <c r="G48" i="3"/>
  <c r="F48" i="3" s="1"/>
  <c r="E62" i="3"/>
  <c r="M57" i="3"/>
  <c r="L57" i="3" s="1"/>
  <c r="K56" i="3"/>
  <c r="J56" i="3" s="1"/>
  <c r="G58" i="3"/>
  <c r="F58" i="3" s="1"/>
  <c r="E53" i="3"/>
  <c r="E48" i="3"/>
  <c r="D48" i="3" s="1"/>
  <c r="M58" i="3"/>
  <c r="L58" i="3" s="1"/>
  <c r="E51" i="3"/>
  <c r="E42" i="3"/>
  <c r="E60" i="3"/>
  <c r="K58" i="3"/>
  <c r="J58" i="3" s="1"/>
  <c r="I57" i="3"/>
  <c r="H57" i="3" s="1"/>
  <c r="G56" i="3"/>
  <c r="F56" i="3" s="1"/>
  <c r="E58" i="3"/>
  <c r="D58" i="3" s="1"/>
  <c r="E49" i="3"/>
  <c r="D49" i="3" s="1"/>
  <c r="E43" i="3"/>
  <c r="D43" i="3" s="1"/>
  <c r="K57" i="3"/>
  <c r="J57" i="3" s="1"/>
  <c r="I56" i="3"/>
  <c r="H56" i="3" s="1"/>
  <c r="E57" i="3"/>
  <c r="D57" i="3" s="1"/>
  <c r="E61" i="3"/>
  <c r="D61" i="3" s="1"/>
  <c r="M56" i="3"/>
  <c r="L56" i="3" s="1"/>
  <c r="I58" i="3"/>
  <c r="H58" i="3" s="1"/>
  <c r="G57" i="3"/>
  <c r="F57" i="3" s="1"/>
  <c r="E56" i="3"/>
  <c r="D56" i="3" s="1"/>
  <c r="E52" i="3"/>
  <c r="D52" i="3" s="1"/>
  <c r="E47" i="3"/>
  <c r="D47" i="3" s="1"/>
  <c r="E44" i="3"/>
  <c r="N60" i="3" l="1"/>
  <c r="R60" i="3" s="1"/>
  <c r="D60" i="3"/>
  <c r="N51" i="3"/>
  <c r="R51" i="3" s="1"/>
  <c r="D51" i="3"/>
  <c r="H47" i="3"/>
  <c r="H50" i="3" s="1"/>
  <c r="G50" i="3"/>
  <c r="N42" i="3"/>
  <c r="N65" i="3" s="1"/>
  <c r="R65" i="3" s="1"/>
  <c r="D42" i="3"/>
  <c r="I50" i="3"/>
  <c r="D44" i="3"/>
  <c r="P44" i="3"/>
  <c r="O52" i="3"/>
  <c r="R52" i="3" s="1"/>
  <c r="O43" i="3"/>
  <c r="P53" i="3"/>
  <c r="R53" i="3" s="1"/>
  <c r="D63" i="3"/>
  <c r="P62" i="3"/>
  <c r="G46" i="6"/>
  <c r="D46" i="6"/>
  <c r="F57" i="4"/>
  <c r="F60" i="4" s="1"/>
  <c r="G60" i="4"/>
  <c r="H57" i="4"/>
  <c r="H60" i="4" s="1"/>
  <c r="I60" i="4"/>
  <c r="K60" i="4"/>
  <c r="J57" i="4"/>
  <c r="J60" i="4" s="1"/>
  <c r="L57" i="4"/>
  <c r="L60" i="4" s="1"/>
  <c r="M60" i="4"/>
  <c r="D61" i="4"/>
  <c r="D64" i="4" s="1"/>
  <c r="E64" i="4"/>
  <c r="O61" i="3"/>
  <c r="R61" i="3" s="1"/>
  <c r="F46" i="6"/>
  <c r="E46" i="6"/>
  <c r="D57" i="4"/>
  <c r="D60" i="4" s="1"/>
  <c r="E60" i="4"/>
  <c r="F50" i="3"/>
  <c r="L59" i="3"/>
  <c r="M59" i="3"/>
  <c r="I59" i="3"/>
  <c r="H59" i="3"/>
  <c r="E63" i="3"/>
  <c r="D50" i="3"/>
  <c r="E50" i="3"/>
  <c r="E54" i="3"/>
  <c r="E45" i="3"/>
  <c r="J59" i="3"/>
  <c r="K59" i="3"/>
  <c r="D59" i="3"/>
  <c r="E59" i="3"/>
  <c r="F59" i="3"/>
  <c r="G59" i="3"/>
  <c r="R42" i="3" l="1"/>
  <c r="D45" i="3"/>
  <c r="D54" i="3"/>
  <c r="O66" i="3"/>
  <c r="R66" i="3" s="1"/>
  <c r="R69" i="3" s="1"/>
  <c r="R43" i="3"/>
  <c r="P67" i="3"/>
  <c r="R44" i="3"/>
</calcChain>
</file>

<file path=xl/sharedStrings.xml><?xml version="1.0" encoding="utf-8"?>
<sst xmlns="http://schemas.openxmlformats.org/spreadsheetml/2006/main" count="1812" uniqueCount="1072">
  <si>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</si>
  <si>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</si>
  <si>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</si>
  <si>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</si>
  <si>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</si>
  <si>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</si>
  <si>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</si>
  <si>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</si>
  <si>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</si>
  <si>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</si>
  <si>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</si>
  <si>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</si>
  <si>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</si>
  <si>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</si>
  <si>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</si>
  <si>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</si>
  <si>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</si>
  <si>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</si>
  <si>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</si>
  <si>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</si>
  <si>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</si>
  <si>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</si>
  <si>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</si>
  <si>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</si>
  <si>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</si>
  <si>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</si>
  <si>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</si>
  <si>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</si>
  <si>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</si>
  <si>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</si>
  <si>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</si>
  <si>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</si>
  <si>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ажыратады</t>
  </si>
  <si>
    <t>қолдана алады</t>
  </si>
  <si>
    <t>кейбіреуін қолданады</t>
  </si>
  <si>
    <t>қолдануға тырысады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</si>
  <si>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</si>
  <si>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</si>
  <si>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</si>
  <si>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</si>
  <si>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</si>
  <si>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</si>
  <si>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</si>
  <si>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</si>
  <si>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</si>
  <si>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</si>
  <si>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</si>
  <si>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</si>
  <si>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</si>
  <si>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</si>
  <si>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</si>
  <si>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</si>
  <si>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</si>
  <si>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</si>
  <si>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</si>
  <si>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</si>
  <si>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</si>
  <si>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</si>
  <si>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</si>
  <si>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</si>
  <si>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</si>
  <si>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</si>
  <si>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</si>
  <si>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</si>
  <si>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</si>
  <si>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</si>
  <si>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</si>
  <si>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ішінара біледі</t>
  </si>
  <si>
    <t>зерттеуге талпынбайды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</si>
  <si>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</si>
  <si>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</si>
  <si>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</si>
  <si>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</si>
  <si>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</si>
  <si>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</si>
  <si>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</si>
  <si>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</si>
  <si>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</si>
  <si>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</si>
  <si>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</si>
  <si>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</si>
  <si>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</si>
  <si>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</si>
  <si>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</si>
  <si>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</si>
  <si>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</si>
  <si>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</si>
  <si>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</si>
  <si>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</si>
  <si>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</si>
  <si>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</si>
  <si>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</si>
  <si>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</si>
  <si>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</si>
  <si>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</si>
  <si>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</si>
  <si>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</si>
  <si>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</si>
  <si>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</si>
  <si>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</si>
  <si>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</si>
  <si>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</si>
  <si>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</si>
  <si>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</si>
  <si>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</si>
  <si>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</si>
  <si>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</si>
  <si>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</si>
  <si>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</si>
  <si>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</si>
  <si>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</si>
  <si>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</si>
  <si>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</si>
  <si>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</si>
  <si>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</si>
  <si>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</si>
  <si>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</si>
  <si>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</si>
  <si>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</si>
  <si>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</si>
  <si>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</si>
  <si>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</si>
  <si>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</si>
  <si>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</si>
  <si>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</si>
  <si>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</si>
  <si>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</si>
  <si>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</si>
  <si>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</si>
  <si>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</si>
  <si>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</si>
  <si>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</si>
  <si>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</si>
  <si>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</si>
  <si>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</si>
  <si>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</si>
  <si>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</si>
  <si>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</si>
  <si>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</si>
  <si>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</si>
  <si>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</si>
  <si>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</si>
  <si>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</si>
  <si>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</si>
  <si>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</si>
  <si>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</si>
  <si>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</si>
  <si>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</si>
  <si>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</si>
  <si>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</si>
  <si>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</si>
  <si>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</si>
  <si>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</si>
  <si>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</si>
  <si>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</si>
  <si>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</si>
  <si>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</si>
  <si>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</si>
  <si>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</si>
  <si>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</si>
  <si>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</si>
  <si>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</si>
  <si>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</si>
  <si>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</si>
  <si>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</si>
  <si>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</si>
  <si>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</si>
  <si>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</si>
  <si>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</si>
  <si>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</si>
  <si>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</si>
  <si>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</si>
  <si>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</si>
  <si>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</si>
  <si>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</si>
  <si>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</si>
  <si>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</si>
  <si>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</si>
  <si>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</si>
  <si>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</si>
  <si>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</si>
  <si>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</si>
  <si>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</si>
  <si>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</si>
  <si>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</si>
  <si>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</si>
  <si>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</si>
  <si>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</si>
  <si>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</si>
  <si>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</si>
  <si>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</si>
  <si>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</si>
  <si>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</si>
  <si>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</si>
  <si>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</si>
  <si>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</si>
  <si>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</si>
  <si>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</si>
  <si>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</si>
  <si>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</si>
  <si>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</si>
  <si>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</si>
  <si>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</si>
  <si>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</si>
  <si>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</si>
  <si>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</si>
  <si>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</si>
  <si>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</si>
  <si>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</si>
  <si>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</si>
  <si>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</si>
  <si>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</si>
  <si>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</si>
  <si>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</si>
  <si>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</si>
  <si>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</si>
  <si>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</si>
  <si>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</si>
  <si>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</si>
  <si>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</si>
  <si>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</si>
  <si>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</si>
  <si>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</si>
  <si>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</si>
  <si>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</si>
  <si>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</si>
  <si>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</si>
  <si>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</si>
  <si>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</si>
  <si>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</si>
  <si>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</si>
  <si>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</si>
  <si>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</si>
  <si>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</si>
  <si>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</si>
  <si>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</si>
  <si>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</si>
  <si>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</si>
  <si>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</si>
  <si>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</si>
  <si>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</si>
  <si>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</si>
  <si>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</si>
  <si>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</si>
  <si>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</si>
  <si>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</si>
  <si>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</si>
  <si>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</si>
  <si>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</si>
  <si>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</si>
  <si>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</si>
  <si>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</si>
  <si>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</si>
  <si>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</si>
  <si>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</si>
  <si>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</si>
  <si>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</si>
  <si>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</si>
  <si>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</si>
  <si>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</si>
  <si>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</si>
  <si>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</si>
  <si>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</si>
  <si>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</si>
  <si>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</si>
  <si>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</si>
  <si>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</si>
  <si>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</si>
  <si>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</si>
  <si>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</si>
  <si>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</si>
  <si>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</si>
  <si>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</si>
  <si>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</si>
  <si>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</si>
  <si>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</si>
  <si>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</si>
  <si>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</si>
  <si>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</si>
  <si>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</si>
  <si>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</si>
  <si>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</si>
  <si>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</si>
  <si>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</si>
  <si>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</si>
  <si>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</si>
  <si>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</si>
  <si>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</si>
  <si>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</si>
  <si>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</si>
  <si>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</si>
  <si>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</si>
  <si>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</si>
  <si>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</si>
  <si>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</si>
  <si>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</si>
  <si>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</si>
  <si>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</si>
  <si>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</si>
  <si>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</si>
  <si>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</si>
  <si>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</si>
  <si>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</si>
  <si>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</si>
  <si>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</si>
  <si>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</si>
  <si>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</si>
  <si>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</si>
  <si>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</si>
  <si>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</si>
  <si>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</si>
  <si>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</si>
  <si>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</si>
  <si>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</si>
  <si>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</si>
  <si>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</si>
  <si>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</si>
  <si>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</si>
  <si>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</si>
  <si>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</si>
  <si>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</si>
  <si>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</si>
  <si>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</si>
  <si>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</si>
  <si>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</si>
  <si>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</si>
  <si>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</si>
  <si>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</si>
  <si>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</si>
  <si>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</si>
  <si>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</si>
  <si>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</si>
  <si>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</si>
  <si>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</si>
  <si>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</si>
  <si>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</si>
  <si>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</si>
  <si>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</si>
  <si>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</si>
  <si>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</si>
  <si>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</si>
  <si>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</si>
  <si>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</si>
  <si>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</si>
  <si>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</si>
  <si>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</si>
  <si>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</si>
  <si>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</si>
  <si>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</si>
  <si>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</si>
  <si>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</si>
  <si>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</si>
  <si>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</si>
  <si>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</si>
  <si>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</si>
  <si>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</si>
  <si>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</si>
  <si>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</si>
  <si>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</si>
  <si>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</si>
  <si>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</si>
  <si>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</si>
  <si>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</si>
  <si>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</si>
  <si>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</si>
  <si>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</si>
  <si>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</si>
  <si>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</si>
  <si>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</si>
  <si>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</si>
  <si>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</si>
  <si>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</si>
  <si>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</si>
  <si>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</si>
  <si>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</si>
  <si>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</si>
  <si>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</si>
  <si>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</si>
  <si>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</si>
  <si>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</si>
  <si>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</si>
  <si>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</si>
  <si>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</si>
  <si>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</si>
  <si>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</si>
  <si>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</si>
  <si>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</si>
  <si>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</si>
  <si>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</si>
  <si>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</si>
  <si>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</si>
  <si>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</si>
  <si>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</si>
  <si>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</si>
  <si>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</si>
  <si>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</si>
  <si>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</si>
  <si>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</si>
  <si>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</si>
  <si>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</si>
  <si>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</si>
  <si>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</si>
  <si>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</si>
  <si>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</si>
  <si>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</si>
  <si>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</si>
  <si>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</si>
  <si>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</si>
  <si>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</si>
  <si>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</si>
  <si>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</si>
  <si>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</si>
  <si>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</si>
  <si>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</si>
  <si>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</si>
  <si>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</si>
  <si>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</si>
  <si>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</si>
  <si>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</si>
  <si>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</si>
  <si>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</si>
  <si>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</si>
  <si>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</si>
  <si>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</si>
  <si>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</si>
  <si>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</si>
  <si>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</si>
  <si>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</si>
  <si>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</si>
  <si>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</si>
  <si>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</si>
  <si>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</si>
  <si>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</si>
  <si>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</si>
  <si>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</si>
  <si>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</si>
  <si>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</si>
  <si>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</si>
  <si>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</si>
  <si>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</si>
  <si>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</si>
  <si>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</si>
  <si>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</si>
  <si>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</si>
  <si>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</si>
  <si>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</si>
  <si>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</si>
  <si>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</si>
  <si>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</si>
  <si>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</si>
  <si>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</si>
  <si>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</si>
  <si>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</si>
  <si>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</si>
  <si>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</si>
  <si>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</si>
  <si>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</si>
  <si>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</si>
  <si>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</si>
  <si>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</si>
  <si>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</si>
  <si>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</si>
  <si>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</si>
  <si>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</si>
  <si>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</si>
  <si>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</si>
  <si>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</si>
  <si>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</si>
  <si>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</si>
  <si>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</si>
  <si>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</si>
  <si>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</si>
  <si>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</si>
  <si>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</si>
  <si>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</si>
  <si>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</si>
  <si>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</si>
  <si>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</si>
  <si>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</si>
  <si>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</si>
  <si>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</si>
  <si>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</si>
  <si>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</si>
  <si>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</si>
  <si>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</si>
  <si>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</si>
  <si>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</si>
  <si>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</si>
  <si>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</si>
  <si>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</si>
  <si>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</si>
  <si>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</si>
  <si>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</si>
  <si>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</si>
  <si>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</si>
  <si>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</si>
  <si>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</si>
  <si>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</si>
  <si>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</si>
  <si>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</si>
  <si>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</si>
  <si>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</si>
  <si>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</si>
  <si>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</si>
  <si>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</si>
  <si>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</si>
  <si>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</si>
  <si>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</si>
  <si>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</si>
  <si>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</si>
  <si>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</si>
  <si>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</si>
  <si>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</si>
  <si>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</si>
  <si>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</si>
  <si>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</si>
  <si>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</si>
  <si>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</si>
  <si>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</si>
  <si>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</si>
  <si>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</si>
  <si>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</si>
  <si>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</si>
  <si>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</si>
  <si>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</si>
  <si>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</si>
  <si>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</si>
  <si>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</si>
  <si>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</si>
  <si>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</si>
  <si>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</si>
  <si>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</si>
  <si>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</si>
  <si>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</si>
  <si>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</si>
  <si>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</si>
  <si>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</si>
  <si>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</si>
  <si>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</si>
  <si>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</si>
  <si>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</si>
  <si>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</si>
  <si>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</si>
  <si>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</si>
  <si>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</si>
  <si>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</si>
  <si>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</si>
  <si>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</si>
  <si>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</si>
  <si>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</si>
  <si>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</si>
  <si>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</si>
  <si>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</si>
  <si>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</si>
  <si>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</si>
  <si>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</si>
  <si>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</si>
  <si>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</si>
  <si>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</si>
  <si>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</si>
  <si>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</si>
  <si>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</si>
  <si>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</si>
  <si>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</si>
  <si>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</si>
  <si>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</si>
  <si>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</si>
  <si>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</si>
  <si>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</si>
  <si>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</si>
  <si>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</si>
  <si>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</si>
  <si>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</si>
  <si>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</si>
  <si>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</si>
  <si>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</si>
  <si>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</si>
  <si>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</si>
  <si>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</si>
  <si>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</si>
  <si>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</si>
  <si>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</si>
  <si>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</si>
  <si>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</si>
  <si>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</si>
  <si>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</si>
  <si>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</si>
  <si>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</si>
  <si>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</si>
  <si>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</si>
  <si>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</si>
  <si>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</si>
  <si>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</si>
  <si>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</si>
  <si>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</si>
  <si>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</si>
  <si>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</si>
  <si>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</si>
  <si>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</si>
  <si>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</si>
  <si>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</si>
  <si>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</si>
  <si>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</si>
  <si>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</si>
  <si>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</si>
  <si>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</si>
  <si>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</si>
  <si>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</si>
  <si>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</si>
  <si>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</si>
  <si>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</si>
  <si>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</si>
  <si>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</si>
  <si>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</si>
  <si>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</si>
  <si>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</si>
  <si>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</si>
  <si>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</si>
  <si>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</si>
  <si>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</si>
  <si>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</si>
  <si>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</si>
  <si>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</si>
  <si>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</si>
  <si>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</si>
  <si>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</si>
  <si>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</si>
  <si>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</si>
  <si>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</si>
  <si>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</si>
  <si>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</si>
  <si>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</si>
  <si>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</si>
  <si>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</si>
  <si>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</si>
  <si>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</si>
  <si>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</si>
  <si>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</si>
  <si>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</si>
  <si>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</si>
  <si>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</si>
  <si>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</si>
  <si>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</si>
  <si>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</si>
  <si>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</si>
  <si>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</si>
  <si>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</si>
  <si>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</si>
  <si>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</si>
  <si>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</si>
  <si>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</si>
  <si>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</si>
  <si>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</si>
  <si>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</si>
  <si>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</si>
  <si>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</si>
  <si>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</si>
  <si>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</si>
  <si>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</si>
  <si>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</si>
  <si>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</si>
  <si>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</si>
  <si>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</si>
  <si>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</si>
  <si>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</si>
  <si>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</si>
  <si>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</si>
  <si>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</si>
  <si>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</si>
  <si>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</si>
  <si>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</si>
  <si>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</si>
  <si>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</si>
  <si>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</si>
  <si>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</si>
  <si>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</si>
  <si>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</si>
  <si>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</si>
  <si>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</si>
  <si>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</si>
  <si>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</si>
  <si>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</si>
  <si>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</si>
  <si>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</si>
  <si>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</si>
  <si>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</si>
  <si>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</si>
  <si>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</si>
  <si>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</si>
  <si>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</si>
  <si>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</si>
  <si>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</si>
  <si>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</si>
  <si>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</si>
  <si>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</si>
  <si>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</si>
  <si>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</si>
  <si>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</si>
  <si>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</si>
  <si>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</si>
  <si>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</si>
  <si>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</si>
  <si>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</si>
  <si>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</si>
  <si>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</si>
  <si>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</si>
  <si>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</si>
  <si>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</si>
  <si>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</si>
  <si>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</si>
  <si>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</si>
  <si>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</si>
  <si>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</si>
  <si>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</si>
  <si>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</si>
  <si>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</si>
  <si>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</si>
  <si>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</si>
  <si>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</si>
  <si>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</si>
  <si>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</si>
  <si>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</si>
  <si>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</si>
  <si>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</si>
  <si>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</si>
  <si>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</si>
  <si>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</si>
  <si>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</si>
  <si>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</si>
  <si>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</si>
  <si>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</si>
  <si>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</si>
  <si>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</si>
  <si>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</si>
  <si>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</si>
  <si>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</si>
  <si>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</si>
  <si>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</si>
  <si>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</si>
  <si>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</si>
  <si>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</si>
  <si>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</si>
  <si>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</si>
  <si>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</si>
  <si>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</si>
  <si>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</si>
  <si>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</si>
  <si>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</si>
  <si>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</si>
  <si>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</si>
  <si>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</si>
  <si>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</si>
  <si>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</si>
  <si>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</si>
  <si>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</si>
  <si>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</si>
  <si>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</si>
  <si>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</si>
  <si>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</si>
  <si>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</si>
  <si>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</si>
  <si>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</si>
  <si>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</si>
  <si>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</si>
  <si>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</si>
  <si>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</si>
  <si>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</si>
  <si>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</si>
  <si>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</si>
  <si>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</si>
  <si>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</si>
  <si>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</si>
  <si>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</si>
  <si>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</si>
  <si>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</si>
  <si>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</si>
  <si>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</si>
  <si>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</si>
  <si>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</si>
  <si>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</si>
  <si>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</si>
  <si>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</si>
  <si>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</si>
  <si>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</si>
  <si>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</si>
  <si>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</si>
  <si>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</si>
  <si>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</si>
  <si>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</si>
  <si>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</si>
  <si>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</si>
  <si>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</si>
  <si>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</si>
  <si>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</si>
  <si>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</si>
  <si>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</si>
  <si>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</si>
  <si>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</si>
  <si>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</si>
  <si>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</si>
  <si>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</si>
  <si>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</si>
  <si>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</si>
  <si>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</si>
  <si>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</si>
  <si>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</si>
  <si>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</si>
  <si>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</si>
  <si>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</si>
  <si>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</si>
  <si>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</si>
  <si>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</si>
  <si>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</si>
  <si>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</si>
  <si>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</si>
  <si>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</si>
  <si>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</si>
  <si>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</si>
  <si>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</si>
  <si>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</si>
  <si>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</si>
  <si>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</si>
  <si>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</si>
  <si>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</si>
  <si>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</si>
  <si>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</si>
  <si>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</si>
  <si>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</si>
  <si>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</si>
  <si>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</si>
  <si>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</si>
  <si>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</si>
  <si>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</si>
  <si>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</si>
  <si>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</si>
  <si>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</si>
  <si>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</si>
  <si>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</si>
  <si>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</si>
  <si>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</si>
  <si>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</si>
  <si>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</si>
  <si>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</si>
  <si>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</si>
  <si>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</si>
  <si>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</si>
  <si>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</si>
  <si>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</si>
  <si>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</si>
  <si>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</si>
  <si>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</si>
  <si>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</si>
  <si>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</si>
  <si>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</si>
  <si>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</si>
  <si>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</si>
  <si>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</si>
  <si>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</si>
  <si>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</si>
  <si>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</si>
  <si>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</si>
  <si>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</si>
  <si>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</si>
  <si>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</si>
  <si>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</si>
  <si>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</si>
  <si>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</si>
  <si>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</si>
  <si>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</si>
  <si>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</si>
  <si>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</si>
  <si>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</si>
  <si>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</si>
  <si>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</si>
  <si>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</si>
  <si>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</si>
  <si>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</si>
  <si>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</si>
  <si>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</si>
  <si>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</si>
  <si>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</si>
  <si>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</si>
  <si>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</si>
  <si>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</si>
  <si>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</si>
  <si>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</si>
  <si>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</si>
  <si>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</si>
  <si>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</si>
  <si>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</si>
  <si>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</si>
  <si>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</si>
  <si>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</si>
  <si>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</si>
  <si>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</si>
  <si>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</si>
  <si>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</si>
  <si>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</si>
  <si>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</si>
  <si>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</si>
  <si>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</si>
  <si>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</si>
  <si>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</si>
  <si>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</si>
  <si>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</si>
  <si>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</si>
  <si>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</si>
  <si>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</si>
  <si>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</si>
  <si>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</si>
  <si>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</si>
  <si>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</si>
  <si>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</si>
  <si>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</si>
  <si>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</si>
  <si>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</si>
  <si>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</si>
  <si>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</si>
  <si>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</si>
  <si>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</si>
  <si>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</si>
  <si>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</si>
  <si>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</si>
  <si>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</si>
  <si>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</si>
  <si>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</si>
  <si>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</si>
  <si>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</si>
  <si>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</si>
  <si>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</si>
  <si>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</si>
  <si>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</si>
  <si>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</si>
  <si>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</si>
  <si>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</si>
  <si>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</si>
  <si>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</si>
  <si>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</si>
  <si>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</si>
  <si>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</si>
  <si>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</si>
  <si>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</si>
  <si>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</si>
  <si>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</si>
  <si>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</si>
  <si>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</si>
  <si>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</si>
  <si>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</si>
  <si>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</si>
  <si>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</si>
  <si>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</si>
  <si>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</si>
  <si>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</si>
  <si>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</si>
  <si>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</si>
  <si>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</si>
  <si>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</si>
  <si>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</si>
  <si>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</si>
  <si>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</si>
  <si>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</si>
  <si>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</si>
  <si>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</si>
  <si>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</si>
  <si>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</si>
  <si>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</si>
  <si>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</si>
  <si>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</si>
  <si>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</si>
  <si>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</si>
  <si>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</si>
  <si>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</si>
  <si>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</si>
  <si>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</si>
  <si>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</si>
  <si>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</si>
  <si>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</si>
  <si>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</si>
  <si>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</si>
  <si>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</si>
  <si>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</si>
  <si>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</si>
  <si>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</si>
  <si>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</si>
  <si>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</si>
  <si>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</si>
  <si>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</si>
  <si>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</si>
  <si>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</si>
  <si>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</si>
  <si>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</si>
  <si>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</si>
  <si>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</si>
  <si>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</si>
  <si>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</si>
  <si>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</si>
  <si>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</si>
  <si>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</si>
  <si>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</si>
  <si>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</si>
  <si>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</si>
  <si>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</si>
  <si>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</si>
  <si>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</si>
  <si>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</si>
  <si>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</si>
  <si>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</si>
  <si>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</si>
  <si>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</si>
  <si>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</si>
  <si>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</si>
  <si>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</si>
  <si>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</si>
  <si>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</si>
  <si>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</si>
  <si>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</si>
  <si>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</si>
  <si>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</si>
  <si>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</si>
  <si>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</si>
  <si>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</si>
  <si>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</si>
  <si>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</si>
  <si>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</si>
  <si>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</si>
  <si>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</si>
  <si>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</si>
  <si>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</si>
  <si>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</si>
  <si>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</si>
  <si>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</si>
  <si>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</si>
  <si>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</si>
  <si>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</si>
  <si>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</si>
  <si>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</si>
  <si>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</si>
  <si>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</si>
  <si>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</si>
  <si>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</si>
  <si>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</si>
  <si>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</si>
  <si>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</si>
  <si>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</si>
  <si>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Алмас Айвар</t>
  </si>
  <si>
    <t>Базарбай Гүлдария</t>
  </si>
  <si>
    <t>Балғынбай Әліби</t>
  </si>
  <si>
    <t>Берік Әдемі</t>
  </si>
  <si>
    <t>Бердалы Нұриман</t>
  </si>
  <si>
    <t>Давлеталина Амирина</t>
  </si>
  <si>
    <t>Еламан Аль - Адиль</t>
  </si>
  <si>
    <t>Есенбаев Сұлтан</t>
  </si>
  <si>
    <t>Жолдыбай Адина</t>
  </si>
  <si>
    <t>Жоламан Али</t>
  </si>
  <si>
    <t>Кендебай Исмайл</t>
  </si>
  <si>
    <t>Күмісбай Адия</t>
  </si>
  <si>
    <t>Қайдар Аңсар</t>
  </si>
  <si>
    <t>Нұрлыбек Асылым</t>
  </si>
  <si>
    <t>Рахман Ажар</t>
  </si>
  <si>
    <t>Саттыбалдина Меруерт</t>
  </si>
  <si>
    <t>Сәлімжан Гүлжан</t>
  </si>
  <si>
    <t>Сәрсенғали Айбар</t>
  </si>
  <si>
    <t>Смадияров Әли</t>
  </si>
  <si>
    <t>Сорокина Кира</t>
  </si>
  <si>
    <t>Талгатов Абдулла</t>
  </si>
  <si>
    <t>Таубаев Жан</t>
  </si>
  <si>
    <t>Уалиев Санжар</t>
  </si>
  <si>
    <t>Шуренова Гүлсезім</t>
  </si>
  <si>
    <t>жиынтық есебі</t>
  </si>
  <si>
    <t>%</t>
  </si>
  <si>
    <t>орташа деңгей көрсеткіші</t>
  </si>
  <si>
    <t xml:space="preserve">                                  Оқу жылы:2023-2024                         Топ"Балапан"        Өткізу кезеңі: қортынды     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</si>
</sst>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164" fontId="19" fillId="0" borderId="0" xfId="0" applyNumberFormat="1" applyFont="1"/>
    <xf numFmtId="0" fontId="19" fillId="0" borderId="0" xfId="0" applyFont="1"/>
    <xf numFmtId="1" fontId="18" fillId="0" borderId="0" xfId="0" applyNumberFormat="1" applyFont="1"/>
    <xf numFmtId="0" fontId="18" fillId="0" borderId="0" xfId="0" applyFont="1"/>
    <xf numFmtId="1" fontId="18" fillId="0" borderId="0" xfId="0" applyNumberFormat="1" applyFont="1" applyBorder="1"/>
    <xf numFmtId="1" fontId="19" fillId="0" borderId="0" xfId="0" applyNumberFormat="1" applyFont="1"/>
    <xf numFmtId="0" fontId="20" fillId="0" borderId="0" xfId="0" applyFont="1"/>
    <xf numFmtId="0" fontId="21" fillId="0" borderId="0" xfId="0" applyFont="1" applyBorder="1"/>
    <xf numFmtId="164" fontId="21" fillId="2" borderId="0" xfId="0" applyNumberFormat="1" applyFont="1" applyFill="1" applyBorder="1"/>
    <xf numFmtId="0" fontId="21" fillId="2" borderId="0" xfId="0" applyFont="1" applyFill="1" applyBorder="1"/>
    <xf numFmtId="164" fontId="21" fillId="0" borderId="0" xfId="0" applyNumberFormat="1" applyFont="1" applyBorder="1"/>
    <xf numFmtId="0" fontId="21" fillId="0" borderId="0" xfId="0" applyFont="1"/>
    <xf numFmtId="0" fontId="21" fillId="3" borderId="0" xfId="0" applyFont="1" applyFill="1" applyBorder="1"/>
    <xf numFmtId="164" fontId="21" fillId="3" borderId="0" xfId="0" applyNumberFormat="1" applyFont="1" applyFill="1" applyBorder="1"/>
    <xf numFmtId="0" fontId="21" fillId="4" borderId="0" xfId="0" applyFont="1" applyFill="1" applyBorder="1"/>
    <xf numFmtId="164" fontId="21" fillId="4" borderId="0" xfId="0" applyNumberFormat="1" applyFont="1" applyFill="1" applyBorder="1"/>
    <xf numFmtId="0" fontId="21" fillId="3" borderId="1" xfId="0" applyFont="1" applyFill="1" applyBorder="1"/>
    <xf numFmtId="164" fontId="21" fillId="3" borderId="1" xfId="0" applyNumberFormat="1" applyFont="1" applyFill="1" applyBorder="1"/>
    <xf numFmtId="0" fontId="19" fillId="0" borderId="1" xfId="0" applyFont="1" applyBorder="1"/>
    <xf numFmtId="0" fontId="19" fillId="0" borderId="0" xfId="0" applyFont="1" applyBorder="1"/>
    <xf numFmtId="0" fontId="22" fillId="0" borderId="0" xfId="0" applyFont="1" applyBorder="1"/>
    <xf numFmtId="0" fontId="22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687664041994743E-3"/>
          <c:y val="2.3148148148148147E-3"/>
          <c:w val="0.59444444444444444"/>
          <c:h val="0.9907407407407407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'ортаңғы топ'!$U$42:$V$44</c:f>
              <c:multiLvlStrCache>
                <c:ptCount val="3"/>
                <c:lvl>
                  <c:pt idx="0">
                    <c:v>3-Ф</c:v>
                  </c:pt>
                  <c:pt idx="1">
                    <c:v>3-Ф</c:v>
                  </c:pt>
                  <c:pt idx="2">
                    <c:v>3-Ф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топ'!$W$42:$W$44</c:f>
              <c:numCache>
                <c:formatCode>General</c:formatCode>
                <c:ptCount val="3"/>
                <c:pt idx="0" formatCode="0.0">
                  <c:v>52</c:v>
                </c:pt>
                <c:pt idx="1">
                  <c:v>48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8E-4C1E-BBD0-025C48AE5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110236220473295E-4"/>
          <c:y val="1.6203703703703703E-2"/>
          <c:w val="0.58333333333333337"/>
          <c:h val="0.97222222222222221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'ортаңғы топ'!$U$47:$V$49</c:f>
              <c:multiLvlStrCache>
                <c:ptCount val="3"/>
                <c:lvl>
                  <c:pt idx="0">
                    <c:v>3-К</c:v>
                  </c:pt>
                  <c:pt idx="1">
                    <c:v>3-К</c:v>
                  </c:pt>
                  <c:pt idx="2">
                    <c:v>3-К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топ'!$W$47:$W$49</c:f>
              <c:numCache>
                <c:formatCode>General</c:formatCode>
                <c:ptCount val="3"/>
                <c:pt idx="0" formatCode="0">
                  <c:v>43</c:v>
                </c:pt>
                <c:pt idx="1">
                  <c:v>37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D-4E11-8466-2162C8A29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20997375328094E-3"/>
          <c:y val="6.9444444444444441E-3"/>
          <c:w val="0.59444444444444444"/>
          <c:h val="0.9907407407407407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'ортаңғы топ'!$U$51:$V$53</c:f>
              <c:multiLvlStrCache>
                <c:ptCount val="3"/>
                <c:lvl>
                  <c:pt idx="0">
                    <c:v>3-Т</c:v>
                  </c:pt>
                  <c:pt idx="1">
                    <c:v>3-Т</c:v>
                  </c:pt>
                  <c:pt idx="2">
                    <c:v>3-Т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топ'!$W$51:$W$53</c:f>
              <c:numCache>
                <c:formatCode>General</c:formatCode>
                <c:ptCount val="3"/>
                <c:pt idx="0" formatCode="0.0">
                  <c:v>52</c:v>
                </c:pt>
                <c:pt idx="1">
                  <c:v>48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74-4E5B-B435-C02C63DB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228783902012287E-3"/>
          <c:y val="1.6203703703703703E-2"/>
          <c:w val="0.58333333333333337"/>
          <c:h val="0.97222222222222221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'ортаңғы топ'!$U$56:$V$58</c:f>
              <c:multiLvlStrCache>
                <c:ptCount val="3"/>
                <c:lvl>
                  <c:pt idx="0">
                    <c:v>3-Ш</c:v>
                  </c:pt>
                  <c:pt idx="1">
                    <c:v>3-Ш</c:v>
                  </c:pt>
                  <c:pt idx="2">
                    <c:v>3-Ш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топ'!$W$56:$W$58</c:f>
              <c:numCache>
                <c:formatCode>General</c:formatCode>
                <c:ptCount val="3"/>
                <c:pt idx="0" formatCode="0.0">
                  <c:v>47.7</c:v>
                </c:pt>
                <c:pt idx="1">
                  <c:v>29.4</c:v>
                </c:pt>
                <c:pt idx="2">
                  <c:v>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FBA-A90F-B84C188E1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699912510936122E-3"/>
          <c:y val="2.3148148148148147E-3"/>
          <c:w val="0.59166666666666667"/>
          <c:h val="0.98611111111111116"/>
        </c:manualLayout>
      </c:layout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'ортаңғы топ'!$U$60:$V$62</c:f>
              <c:multiLvlStrCache>
                <c:ptCount val="3"/>
                <c:lvl>
                  <c:pt idx="0">
                    <c:v>3-Ә</c:v>
                  </c:pt>
                  <c:pt idx="1">
                    <c:v>3-Ә</c:v>
                  </c:pt>
                  <c:pt idx="2">
                    <c:v>3-Ә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'ортаңғы топ'!$W$60:$W$62</c:f>
              <c:numCache>
                <c:formatCode>General</c:formatCode>
                <c:ptCount val="3"/>
                <c:pt idx="0" formatCode="0.0">
                  <c:v>52</c:v>
                </c:pt>
                <c:pt idx="1">
                  <c:v>48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2-4D33-A243-864A3D515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561975</xdr:colOff>
      <xdr:row>39</xdr:row>
      <xdr:rowOff>0</xdr:rowOff>
    </xdr:from>
    <xdr:to>
      <xdr:col>23</xdr:col>
      <xdr:colOff>476250</xdr:colOff>
      <xdr:row>44</xdr:row>
      <xdr:rowOff>57150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552451</xdr:colOff>
      <xdr:row>44</xdr:row>
      <xdr:rowOff>57151</xdr:rowOff>
    </xdr:from>
    <xdr:to>
      <xdr:col>23</xdr:col>
      <xdr:colOff>419100</xdr:colOff>
      <xdr:row>49</xdr:row>
      <xdr:rowOff>114301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552451</xdr:colOff>
      <xdr:row>49</xdr:row>
      <xdr:rowOff>123825</xdr:rowOff>
    </xdr:from>
    <xdr:to>
      <xdr:col>23</xdr:col>
      <xdr:colOff>419101</xdr:colOff>
      <xdr:row>54</xdr:row>
      <xdr:rowOff>95250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571500</xdr:colOff>
      <xdr:row>54</xdr:row>
      <xdr:rowOff>76200</xdr:rowOff>
    </xdr:from>
    <xdr:to>
      <xdr:col>23</xdr:col>
      <xdr:colOff>400050</xdr:colOff>
      <xdr:row>60</xdr:row>
      <xdr:rowOff>0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542925</xdr:colOff>
      <xdr:row>60</xdr:row>
      <xdr:rowOff>57150</xdr:rowOff>
    </xdr:from>
    <xdr:to>
      <xdr:col>23</xdr:col>
      <xdr:colOff>381000</xdr:colOff>
      <xdr:row>64</xdr:row>
      <xdr:rowOff>209550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2"/>
  <sheetViews>
    <sheetView tabSelected="1" topLeftCell="A50" zoomScale="75" zoomScaleNormal="75" workbookViewId="0">
      <pane xSplit="2" topLeftCell="C1" activePane="topRight" state="frozen"/>
      <selection pane="topRight" activeCell="G63" sqref="G6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46</v>
      </c>
      <c r="B1" s="11" t="s">
        <v>79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100" t="s">
        <v>1071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6"/>
      <c r="S2" s="6"/>
      <c r="T2" s="6"/>
      <c r="U2" s="6"/>
      <c r="V2" s="6"/>
      <c r="FI2" s="90" t="s">
        <v>1039</v>
      </c>
      <c r="FJ2" s="90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87" t="s">
        <v>0</v>
      </c>
      <c r="B4" s="87" t="s">
        <v>1</v>
      </c>
      <c r="C4" s="88" t="s">
        <v>20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74" t="s">
        <v>2</v>
      </c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6"/>
      <c r="BK4" s="89" t="s">
        <v>31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77" t="s">
        <v>37</v>
      </c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9"/>
      <c r="EW4" s="72" t="s">
        <v>41</v>
      </c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</row>
    <row r="5" spans="1:254" ht="15.75" customHeight="1" x14ac:dyDescent="0.25">
      <c r="A5" s="87"/>
      <c r="B5" s="87"/>
      <c r="C5" s="80" t="s">
        <v>21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 t="s">
        <v>19</v>
      </c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131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80" t="s">
        <v>132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 t="s">
        <v>47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1" t="s">
        <v>687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 t="s">
        <v>48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2" t="s">
        <v>49</v>
      </c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1" t="s">
        <v>39</v>
      </c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73" t="s">
        <v>42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7"/>
      <c r="B6" s="8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7"/>
      <c r="B7" s="8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7"/>
      <c r="B8" s="8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7"/>
      <c r="B9" s="8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7"/>
      <c r="B10" s="8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7"/>
      <c r="B11" s="87"/>
      <c r="C11" s="80" t="s">
        <v>80</v>
      </c>
      <c r="D11" s="80" t="s">
        <v>5</v>
      </c>
      <c r="E11" s="80" t="s">
        <v>6</v>
      </c>
      <c r="F11" s="80" t="s">
        <v>119</v>
      </c>
      <c r="G11" s="80" t="s">
        <v>7</v>
      </c>
      <c r="H11" s="80" t="s">
        <v>8</v>
      </c>
      <c r="I11" s="80" t="s">
        <v>81</v>
      </c>
      <c r="J11" s="80" t="s">
        <v>9</v>
      </c>
      <c r="K11" s="80" t="s">
        <v>10</v>
      </c>
      <c r="L11" s="80" t="s">
        <v>82</v>
      </c>
      <c r="M11" s="80" t="s">
        <v>9</v>
      </c>
      <c r="N11" s="80" t="s">
        <v>10</v>
      </c>
      <c r="O11" s="80" t="s">
        <v>83</v>
      </c>
      <c r="P11" s="80" t="s">
        <v>11</v>
      </c>
      <c r="Q11" s="80" t="s">
        <v>4</v>
      </c>
      <c r="R11" s="80" t="s">
        <v>84</v>
      </c>
      <c r="S11" s="80"/>
      <c r="T11" s="80"/>
      <c r="U11" s="80" t="s">
        <v>646</v>
      </c>
      <c r="V11" s="80"/>
      <c r="W11" s="80"/>
      <c r="X11" s="80" t="s">
        <v>647</v>
      </c>
      <c r="Y11" s="80"/>
      <c r="Z11" s="80"/>
      <c r="AA11" s="73" t="s">
        <v>648</v>
      </c>
      <c r="AB11" s="73"/>
      <c r="AC11" s="73"/>
      <c r="AD11" s="80" t="s">
        <v>85</v>
      </c>
      <c r="AE11" s="80"/>
      <c r="AF11" s="80"/>
      <c r="AG11" s="80" t="s">
        <v>86</v>
      </c>
      <c r="AH11" s="80"/>
      <c r="AI11" s="80"/>
      <c r="AJ11" s="73" t="s">
        <v>87</v>
      </c>
      <c r="AK11" s="73"/>
      <c r="AL11" s="73"/>
      <c r="AM11" s="80" t="s">
        <v>88</v>
      </c>
      <c r="AN11" s="80"/>
      <c r="AO11" s="80"/>
      <c r="AP11" s="80" t="s">
        <v>89</v>
      </c>
      <c r="AQ11" s="80"/>
      <c r="AR11" s="80"/>
      <c r="AS11" s="80" t="s">
        <v>90</v>
      </c>
      <c r="AT11" s="80"/>
      <c r="AU11" s="80"/>
      <c r="AV11" s="80" t="s">
        <v>91</v>
      </c>
      <c r="AW11" s="80"/>
      <c r="AX11" s="80"/>
      <c r="AY11" s="80" t="s">
        <v>120</v>
      </c>
      <c r="AZ11" s="80"/>
      <c r="BA11" s="80"/>
      <c r="BB11" s="80" t="s">
        <v>92</v>
      </c>
      <c r="BC11" s="80"/>
      <c r="BD11" s="80"/>
      <c r="BE11" s="80" t="s">
        <v>670</v>
      </c>
      <c r="BF11" s="80"/>
      <c r="BG11" s="80"/>
      <c r="BH11" s="80" t="s">
        <v>93</v>
      </c>
      <c r="BI11" s="80"/>
      <c r="BJ11" s="80"/>
      <c r="BK11" s="73" t="s">
        <v>94</v>
      </c>
      <c r="BL11" s="73"/>
      <c r="BM11" s="73"/>
      <c r="BN11" s="73" t="s">
        <v>121</v>
      </c>
      <c r="BO11" s="73"/>
      <c r="BP11" s="73"/>
      <c r="BQ11" s="73" t="s">
        <v>95</v>
      </c>
      <c r="BR11" s="73"/>
      <c r="BS11" s="73"/>
      <c r="BT11" s="73" t="s">
        <v>96</v>
      </c>
      <c r="BU11" s="73"/>
      <c r="BV11" s="73"/>
      <c r="BW11" s="73" t="s">
        <v>97</v>
      </c>
      <c r="BX11" s="73"/>
      <c r="BY11" s="73"/>
      <c r="BZ11" s="73" t="s">
        <v>98</v>
      </c>
      <c r="CA11" s="73"/>
      <c r="CB11" s="73"/>
      <c r="CC11" s="73" t="s">
        <v>122</v>
      </c>
      <c r="CD11" s="73"/>
      <c r="CE11" s="73"/>
      <c r="CF11" s="73" t="s">
        <v>99</v>
      </c>
      <c r="CG11" s="73"/>
      <c r="CH11" s="73"/>
      <c r="CI11" s="73" t="s">
        <v>100</v>
      </c>
      <c r="CJ11" s="73"/>
      <c r="CK11" s="73"/>
      <c r="CL11" s="73" t="s">
        <v>101</v>
      </c>
      <c r="CM11" s="73"/>
      <c r="CN11" s="73"/>
      <c r="CO11" s="73" t="s">
        <v>102</v>
      </c>
      <c r="CP11" s="73"/>
      <c r="CQ11" s="73"/>
      <c r="CR11" s="73" t="s">
        <v>103</v>
      </c>
      <c r="CS11" s="73"/>
      <c r="CT11" s="73"/>
      <c r="CU11" s="73" t="s">
        <v>104</v>
      </c>
      <c r="CV11" s="73"/>
      <c r="CW11" s="73"/>
      <c r="CX11" s="73" t="s">
        <v>105</v>
      </c>
      <c r="CY11" s="73"/>
      <c r="CZ11" s="73"/>
      <c r="DA11" s="73" t="s">
        <v>106</v>
      </c>
      <c r="DB11" s="73"/>
      <c r="DC11" s="73"/>
      <c r="DD11" s="73" t="s">
        <v>107</v>
      </c>
      <c r="DE11" s="73"/>
      <c r="DF11" s="73"/>
      <c r="DG11" s="73" t="s">
        <v>123</v>
      </c>
      <c r="DH11" s="73"/>
      <c r="DI11" s="73"/>
      <c r="DJ11" s="73" t="s">
        <v>108</v>
      </c>
      <c r="DK11" s="73"/>
      <c r="DL11" s="73"/>
      <c r="DM11" s="73" t="s">
        <v>109</v>
      </c>
      <c r="DN11" s="73"/>
      <c r="DO11" s="73"/>
      <c r="DP11" s="73" t="s">
        <v>110</v>
      </c>
      <c r="DQ11" s="73"/>
      <c r="DR11" s="73"/>
      <c r="DS11" s="73" t="s">
        <v>111</v>
      </c>
      <c r="DT11" s="73"/>
      <c r="DU11" s="73"/>
      <c r="DV11" s="73" t="s">
        <v>112</v>
      </c>
      <c r="DW11" s="73"/>
      <c r="DX11" s="73"/>
      <c r="DY11" s="73" t="s">
        <v>113</v>
      </c>
      <c r="DZ11" s="73"/>
      <c r="EA11" s="73"/>
      <c r="EB11" s="73" t="s">
        <v>114</v>
      </c>
      <c r="EC11" s="73"/>
      <c r="ED11" s="73"/>
      <c r="EE11" s="73" t="s">
        <v>124</v>
      </c>
      <c r="EF11" s="73"/>
      <c r="EG11" s="73"/>
      <c r="EH11" s="73" t="s">
        <v>125</v>
      </c>
      <c r="EI11" s="73"/>
      <c r="EJ11" s="73"/>
      <c r="EK11" s="73" t="s">
        <v>126</v>
      </c>
      <c r="EL11" s="73"/>
      <c r="EM11" s="73"/>
      <c r="EN11" s="73" t="s">
        <v>127</v>
      </c>
      <c r="EO11" s="73"/>
      <c r="EP11" s="73"/>
      <c r="EQ11" s="73" t="s">
        <v>128</v>
      </c>
      <c r="ER11" s="73"/>
      <c r="ES11" s="73"/>
      <c r="ET11" s="73" t="s">
        <v>129</v>
      </c>
      <c r="EU11" s="73"/>
      <c r="EV11" s="73"/>
      <c r="EW11" s="73" t="s">
        <v>115</v>
      </c>
      <c r="EX11" s="73"/>
      <c r="EY11" s="73"/>
      <c r="EZ11" s="73" t="s">
        <v>130</v>
      </c>
      <c r="FA11" s="73"/>
      <c r="FB11" s="73"/>
      <c r="FC11" s="73" t="s">
        <v>116</v>
      </c>
      <c r="FD11" s="73"/>
      <c r="FE11" s="73"/>
      <c r="FF11" s="73" t="s">
        <v>117</v>
      </c>
      <c r="FG11" s="73"/>
      <c r="FH11" s="73"/>
      <c r="FI11" s="73" t="s">
        <v>118</v>
      </c>
      <c r="FJ11" s="73"/>
      <c r="FK11" s="73"/>
    </row>
    <row r="12" spans="1:254" ht="79.5" customHeight="1" x14ac:dyDescent="0.25">
      <c r="A12" s="87"/>
      <c r="B12" s="87"/>
      <c r="C12" s="83" t="s">
        <v>628</v>
      </c>
      <c r="D12" s="83"/>
      <c r="E12" s="83"/>
      <c r="F12" s="83" t="s">
        <v>632</v>
      </c>
      <c r="G12" s="83"/>
      <c r="H12" s="83"/>
      <c r="I12" s="83" t="s">
        <v>636</v>
      </c>
      <c r="J12" s="83"/>
      <c r="K12" s="83"/>
      <c r="L12" s="83" t="s">
        <v>640</v>
      </c>
      <c r="M12" s="83"/>
      <c r="N12" s="83"/>
      <c r="O12" s="83" t="s">
        <v>642</v>
      </c>
      <c r="P12" s="83"/>
      <c r="Q12" s="83"/>
      <c r="R12" s="83" t="s">
        <v>645</v>
      </c>
      <c r="S12" s="83"/>
      <c r="T12" s="83"/>
      <c r="U12" s="83" t="s">
        <v>138</v>
      </c>
      <c r="V12" s="83"/>
      <c r="W12" s="83"/>
      <c r="X12" s="83" t="s">
        <v>141</v>
      </c>
      <c r="Y12" s="83"/>
      <c r="Z12" s="83"/>
      <c r="AA12" s="83" t="s">
        <v>649</v>
      </c>
      <c r="AB12" s="83"/>
      <c r="AC12" s="83"/>
      <c r="AD12" s="83" t="s">
        <v>653</v>
      </c>
      <c r="AE12" s="83"/>
      <c r="AF12" s="83"/>
      <c r="AG12" s="83" t="s">
        <v>654</v>
      </c>
      <c r="AH12" s="83"/>
      <c r="AI12" s="83"/>
      <c r="AJ12" s="83" t="s">
        <v>658</v>
      </c>
      <c r="AK12" s="83"/>
      <c r="AL12" s="83"/>
      <c r="AM12" s="83" t="s">
        <v>662</v>
      </c>
      <c r="AN12" s="83"/>
      <c r="AO12" s="83"/>
      <c r="AP12" s="83" t="s">
        <v>666</v>
      </c>
      <c r="AQ12" s="83"/>
      <c r="AR12" s="83"/>
      <c r="AS12" s="83" t="s">
        <v>667</v>
      </c>
      <c r="AT12" s="83"/>
      <c r="AU12" s="83"/>
      <c r="AV12" s="83" t="s">
        <v>671</v>
      </c>
      <c r="AW12" s="83"/>
      <c r="AX12" s="83"/>
      <c r="AY12" s="83" t="s">
        <v>672</v>
      </c>
      <c r="AZ12" s="83"/>
      <c r="BA12" s="83"/>
      <c r="BB12" s="83" t="s">
        <v>673</v>
      </c>
      <c r="BC12" s="83"/>
      <c r="BD12" s="83"/>
      <c r="BE12" s="83" t="s">
        <v>674</v>
      </c>
      <c r="BF12" s="83"/>
      <c r="BG12" s="83"/>
      <c r="BH12" s="83" t="s">
        <v>675</v>
      </c>
      <c r="BI12" s="83"/>
      <c r="BJ12" s="83"/>
      <c r="BK12" s="83" t="s">
        <v>157</v>
      </c>
      <c r="BL12" s="83"/>
      <c r="BM12" s="83"/>
      <c r="BN12" s="83" t="s">
        <v>159</v>
      </c>
      <c r="BO12" s="83"/>
      <c r="BP12" s="83"/>
      <c r="BQ12" s="83" t="s">
        <v>679</v>
      </c>
      <c r="BR12" s="83"/>
      <c r="BS12" s="83"/>
      <c r="BT12" s="83" t="s">
        <v>680</v>
      </c>
      <c r="BU12" s="83"/>
      <c r="BV12" s="83"/>
      <c r="BW12" s="83" t="s">
        <v>681</v>
      </c>
      <c r="BX12" s="83"/>
      <c r="BY12" s="83"/>
      <c r="BZ12" s="83" t="s">
        <v>682</v>
      </c>
      <c r="CA12" s="83"/>
      <c r="CB12" s="83"/>
      <c r="CC12" s="83" t="s">
        <v>169</v>
      </c>
      <c r="CD12" s="83"/>
      <c r="CE12" s="83"/>
      <c r="CF12" s="84" t="s">
        <v>172</v>
      </c>
      <c r="CG12" s="84"/>
      <c r="CH12" s="84"/>
      <c r="CI12" s="83" t="s">
        <v>176</v>
      </c>
      <c r="CJ12" s="83"/>
      <c r="CK12" s="83"/>
      <c r="CL12" s="83" t="s">
        <v>988</v>
      </c>
      <c r="CM12" s="83"/>
      <c r="CN12" s="83"/>
      <c r="CO12" s="83" t="s">
        <v>182</v>
      </c>
      <c r="CP12" s="83"/>
      <c r="CQ12" s="83"/>
      <c r="CR12" s="84" t="s">
        <v>185</v>
      </c>
      <c r="CS12" s="84"/>
      <c r="CT12" s="84"/>
      <c r="CU12" s="83" t="s">
        <v>188</v>
      </c>
      <c r="CV12" s="83"/>
      <c r="CW12" s="83"/>
      <c r="CX12" s="83" t="s">
        <v>190</v>
      </c>
      <c r="CY12" s="83"/>
      <c r="CZ12" s="83"/>
      <c r="DA12" s="83" t="s">
        <v>194</v>
      </c>
      <c r="DB12" s="83"/>
      <c r="DC12" s="83"/>
      <c r="DD12" s="84" t="s">
        <v>198</v>
      </c>
      <c r="DE12" s="84"/>
      <c r="DF12" s="84"/>
      <c r="DG12" s="84" t="s">
        <v>200</v>
      </c>
      <c r="DH12" s="84"/>
      <c r="DI12" s="84"/>
      <c r="DJ12" s="84" t="s">
        <v>204</v>
      </c>
      <c r="DK12" s="84"/>
      <c r="DL12" s="84"/>
      <c r="DM12" s="84" t="s">
        <v>208</v>
      </c>
      <c r="DN12" s="84"/>
      <c r="DO12" s="84"/>
      <c r="DP12" s="84" t="s">
        <v>212</v>
      </c>
      <c r="DQ12" s="84"/>
      <c r="DR12" s="84"/>
      <c r="DS12" s="84" t="s">
        <v>215</v>
      </c>
      <c r="DT12" s="84"/>
      <c r="DU12" s="84"/>
      <c r="DV12" s="84" t="s">
        <v>218</v>
      </c>
      <c r="DW12" s="84"/>
      <c r="DX12" s="84"/>
      <c r="DY12" s="84" t="s">
        <v>222</v>
      </c>
      <c r="DZ12" s="84"/>
      <c r="EA12" s="84"/>
      <c r="EB12" s="84" t="s">
        <v>224</v>
      </c>
      <c r="EC12" s="84"/>
      <c r="ED12" s="84"/>
      <c r="EE12" s="84" t="s">
        <v>691</v>
      </c>
      <c r="EF12" s="84"/>
      <c r="EG12" s="84"/>
      <c r="EH12" s="84" t="s">
        <v>226</v>
      </c>
      <c r="EI12" s="84"/>
      <c r="EJ12" s="84"/>
      <c r="EK12" s="84" t="s">
        <v>227</v>
      </c>
      <c r="EL12" s="84"/>
      <c r="EM12" s="84"/>
      <c r="EN12" s="84" t="s">
        <v>700</v>
      </c>
      <c r="EO12" s="84"/>
      <c r="EP12" s="84"/>
      <c r="EQ12" s="84" t="s">
        <v>702</v>
      </c>
      <c r="ER12" s="84"/>
      <c r="ES12" s="84"/>
      <c r="ET12" s="84" t="s">
        <v>229</v>
      </c>
      <c r="EU12" s="84"/>
      <c r="EV12" s="84"/>
      <c r="EW12" s="84" t="s">
        <v>230</v>
      </c>
      <c r="EX12" s="84"/>
      <c r="EY12" s="84"/>
      <c r="EZ12" s="84" t="s">
        <v>706</v>
      </c>
      <c r="FA12" s="84"/>
      <c r="FB12" s="84"/>
      <c r="FC12" s="84" t="s">
        <v>710</v>
      </c>
      <c r="FD12" s="84"/>
      <c r="FE12" s="84"/>
      <c r="FF12" s="84" t="s">
        <v>712</v>
      </c>
      <c r="FG12" s="84"/>
      <c r="FH12" s="84"/>
      <c r="FI12" s="84" t="s">
        <v>716</v>
      </c>
      <c r="FJ12" s="84"/>
      <c r="FK12" s="84"/>
    </row>
    <row r="13" spans="1:254" ht="181.5" thickBot="1" x14ac:dyDescent="0.3">
      <c r="A13" s="87"/>
      <c r="B13" s="87"/>
      <c r="C13" s="46" t="s">
        <v>630</v>
      </c>
      <c r="D13" s="46" t="s">
        <v>629</v>
      </c>
      <c r="E13" s="46" t="s">
        <v>631</v>
      </c>
      <c r="F13" s="46" t="s">
        <v>633</v>
      </c>
      <c r="G13" s="46" t="s">
        <v>634</v>
      </c>
      <c r="H13" s="46" t="s">
        <v>635</v>
      </c>
      <c r="I13" s="46" t="s">
        <v>637</v>
      </c>
      <c r="J13" s="46" t="s">
        <v>638</v>
      </c>
      <c r="K13" s="46" t="s">
        <v>639</v>
      </c>
      <c r="L13" s="46" t="s">
        <v>641</v>
      </c>
      <c r="M13" s="46" t="s">
        <v>135</v>
      </c>
      <c r="N13" s="46" t="s">
        <v>51</v>
      </c>
      <c r="O13" s="46" t="s">
        <v>643</v>
      </c>
      <c r="P13" s="46" t="s">
        <v>644</v>
      </c>
      <c r="Q13" s="46" t="s">
        <v>134</v>
      </c>
      <c r="R13" s="46" t="s">
        <v>27</v>
      </c>
      <c r="S13" s="46" t="s">
        <v>28</v>
      </c>
      <c r="T13" s="46" t="s">
        <v>53</v>
      </c>
      <c r="U13" s="46" t="s">
        <v>139</v>
      </c>
      <c r="V13" s="46" t="s">
        <v>140</v>
      </c>
      <c r="W13" s="46" t="s">
        <v>24</v>
      </c>
      <c r="X13" s="46" t="s">
        <v>142</v>
      </c>
      <c r="Y13" s="46" t="s">
        <v>143</v>
      </c>
      <c r="Z13" s="46" t="s">
        <v>144</v>
      </c>
      <c r="AA13" s="46" t="s">
        <v>650</v>
      </c>
      <c r="AB13" s="46" t="s">
        <v>651</v>
      </c>
      <c r="AC13" s="46" t="s">
        <v>652</v>
      </c>
      <c r="AD13" s="46" t="s">
        <v>27</v>
      </c>
      <c r="AE13" s="46" t="s">
        <v>148</v>
      </c>
      <c r="AF13" s="46" t="s">
        <v>29</v>
      </c>
      <c r="AG13" s="46" t="s">
        <v>655</v>
      </c>
      <c r="AH13" s="46" t="s">
        <v>656</v>
      </c>
      <c r="AI13" s="46" t="s">
        <v>657</v>
      </c>
      <c r="AJ13" s="46" t="s">
        <v>659</v>
      </c>
      <c r="AK13" s="46" t="s">
        <v>660</v>
      </c>
      <c r="AL13" s="46" t="s">
        <v>661</v>
      </c>
      <c r="AM13" s="46" t="s">
        <v>663</v>
      </c>
      <c r="AN13" s="46" t="s">
        <v>664</v>
      </c>
      <c r="AO13" s="46" t="s">
        <v>665</v>
      </c>
      <c r="AP13" s="46" t="s">
        <v>60</v>
      </c>
      <c r="AQ13" s="46" t="s">
        <v>61</v>
      </c>
      <c r="AR13" s="46" t="s">
        <v>53</v>
      </c>
      <c r="AS13" s="46" t="s">
        <v>668</v>
      </c>
      <c r="AT13" s="46" t="s">
        <v>150</v>
      </c>
      <c r="AU13" s="46" t="s">
        <v>669</v>
      </c>
      <c r="AV13" s="46" t="s">
        <v>27</v>
      </c>
      <c r="AW13" s="46" t="s">
        <v>28</v>
      </c>
      <c r="AX13" s="46" t="s">
        <v>53</v>
      </c>
      <c r="AY13" s="46" t="s">
        <v>25</v>
      </c>
      <c r="AZ13" s="46" t="s">
        <v>77</v>
      </c>
      <c r="BA13" s="46" t="s">
        <v>26</v>
      </c>
      <c r="BB13" s="46" t="s">
        <v>151</v>
      </c>
      <c r="BC13" s="46" t="s">
        <v>152</v>
      </c>
      <c r="BD13" s="46" t="s">
        <v>153</v>
      </c>
      <c r="BE13" s="46" t="s">
        <v>145</v>
      </c>
      <c r="BF13" s="46" t="s">
        <v>146</v>
      </c>
      <c r="BG13" s="46" t="s">
        <v>147</v>
      </c>
      <c r="BH13" s="46" t="s">
        <v>181</v>
      </c>
      <c r="BI13" s="46" t="s">
        <v>61</v>
      </c>
      <c r="BJ13" s="46" t="s">
        <v>156</v>
      </c>
      <c r="BK13" s="46" t="s">
        <v>158</v>
      </c>
      <c r="BL13" s="46" t="s">
        <v>74</v>
      </c>
      <c r="BM13" s="46" t="s">
        <v>73</v>
      </c>
      <c r="BN13" s="46" t="s">
        <v>676</v>
      </c>
      <c r="BO13" s="46" t="s">
        <v>677</v>
      </c>
      <c r="BP13" s="46" t="s">
        <v>678</v>
      </c>
      <c r="BQ13" s="46" t="s">
        <v>160</v>
      </c>
      <c r="BR13" s="46" t="s">
        <v>161</v>
      </c>
      <c r="BS13" s="46" t="s">
        <v>64</v>
      </c>
      <c r="BT13" s="46" t="s">
        <v>162</v>
      </c>
      <c r="BU13" s="46" t="s">
        <v>163</v>
      </c>
      <c r="BV13" s="46" t="s">
        <v>164</v>
      </c>
      <c r="BW13" s="46" t="s">
        <v>165</v>
      </c>
      <c r="BX13" s="46" t="s">
        <v>166</v>
      </c>
      <c r="BY13" s="46" t="s">
        <v>167</v>
      </c>
      <c r="BZ13" s="46" t="s">
        <v>33</v>
      </c>
      <c r="CA13" s="46" t="s">
        <v>34</v>
      </c>
      <c r="CB13" s="46" t="s">
        <v>168</v>
      </c>
      <c r="CC13" s="46" t="s">
        <v>170</v>
      </c>
      <c r="CD13" s="46" t="s">
        <v>75</v>
      </c>
      <c r="CE13" s="46" t="s">
        <v>171</v>
      </c>
      <c r="CF13" s="47" t="s">
        <v>173</v>
      </c>
      <c r="CG13" s="47" t="s">
        <v>174</v>
      </c>
      <c r="CH13" s="47" t="s">
        <v>175</v>
      </c>
      <c r="CI13" s="46" t="s">
        <v>177</v>
      </c>
      <c r="CJ13" s="46" t="s">
        <v>178</v>
      </c>
      <c r="CK13" s="46" t="s">
        <v>179</v>
      </c>
      <c r="CL13" s="46" t="s">
        <v>180</v>
      </c>
      <c r="CM13" s="46" t="s">
        <v>683</v>
      </c>
      <c r="CN13" s="46" t="s">
        <v>684</v>
      </c>
      <c r="CO13" s="46" t="s">
        <v>183</v>
      </c>
      <c r="CP13" s="46" t="s">
        <v>57</v>
      </c>
      <c r="CQ13" s="46" t="s">
        <v>35</v>
      </c>
      <c r="CR13" s="47" t="s">
        <v>186</v>
      </c>
      <c r="CS13" s="47" t="s">
        <v>40</v>
      </c>
      <c r="CT13" s="47" t="s">
        <v>187</v>
      </c>
      <c r="CU13" s="46" t="s">
        <v>189</v>
      </c>
      <c r="CV13" s="46" t="s">
        <v>685</v>
      </c>
      <c r="CW13" s="46" t="s">
        <v>686</v>
      </c>
      <c r="CX13" s="46" t="s">
        <v>191</v>
      </c>
      <c r="CY13" s="46" t="s">
        <v>192</v>
      </c>
      <c r="CZ13" s="46" t="s">
        <v>193</v>
      </c>
      <c r="DA13" s="46" t="s">
        <v>195</v>
      </c>
      <c r="DB13" s="46" t="s">
        <v>196</v>
      </c>
      <c r="DC13" s="46" t="s">
        <v>197</v>
      </c>
      <c r="DD13" s="47" t="s">
        <v>177</v>
      </c>
      <c r="DE13" s="47" t="s">
        <v>199</v>
      </c>
      <c r="DF13" s="47" t="s">
        <v>184</v>
      </c>
      <c r="DG13" s="47" t="s">
        <v>201</v>
      </c>
      <c r="DH13" s="47" t="s">
        <v>202</v>
      </c>
      <c r="DI13" s="47" t="s">
        <v>203</v>
      </c>
      <c r="DJ13" s="47" t="s">
        <v>205</v>
      </c>
      <c r="DK13" s="47" t="s">
        <v>206</v>
      </c>
      <c r="DL13" s="47" t="s">
        <v>207</v>
      </c>
      <c r="DM13" s="47" t="s">
        <v>209</v>
      </c>
      <c r="DN13" s="47" t="s">
        <v>210</v>
      </c>
      <c r="DO13" s="47" t="s">
        <v>211</v>
      </c>
      <c r="DP13" s="47" t="s">
        <v>1043</v>
      </c>
      <c r="DQ13" s="47" t="s">
        <v>213</v>
      </c>
      <c r="DR13" s="47" t="s">
        <v>214</v>
      </c>
      <c r="DS13" s="47" t="s">
        <v>216</v>
      </c>
      <c r="DT13" s="47" t="s">
        <v>217</v>
      </c>
      <c r="DU13" s="47" t="s">
        <v>68</v>
      </c>
      <c r="DV13" s="47" t="s">
        <v>219</v>
      </c>
      <c r="DW13" s="47" t="s">
        <v>220</v>
      </c>
      <c r="DX13" s="47" t="s">
        <v>221</v>
      </c>
      <c r="DY13" s="47" t="s">
        <v>137</v>
      </c>
      <c r="DZ13" s="47" t="s">
        <v>223</v>
      </c>
      <c r="EA13" s="47" t="s">
        <v>688</v>
      </c>
      <c r="EB13" s="47" t="s">
        <v>225</v>
      </c>
      <c r="EC13" s="47" t="s">
        <v>689</v>
      </c>
      <c r="ED13" s="47" t="s">
        <v>690</v>
      </c>
      <c r="EE13" s="47" t="s">
        <v>692</v>
      </c>
      <c r="EF13" s="47" t="s">
        <v>693</v>
      </c>
      <c r="EG13" s="47" t="s">
        <v>694</v>
      </c>
      <c r="EH13" s="47" t="s">
        <v>25</v>
      </c>
      <c r="EI13" s="47" t="s">
        <v>695</v>
      </c>
      <c r="EJ13" s="47" t="s">
        <v>26</v>
      </c>
      <c r="EK13" s="47" t="s">
        <v>696</v>
      </c>
      <c r="EL13" s="47" t="s">
        <v>697</v>
      </c>
      <c r="EM13" s="47" t="s">
        <v>698</v>
      </c>
      <c r="EN13" s="47" t="s">
        <v>699</v>
      </c>
      <c r="EO13" s="47" t="s">
        <v>701</v>
      </c>
      <c r="EP13" s="47" t="s">
        <v>228</v>
      </c>
      <c r="EQ13" s="47" t="s">
        <v>44</v>
      </c>
      <c r="ER13" s="47" t="s">
        <v>55</v>
      </c>
      <c r="ES13" s="47" t="s">
        <v>56</v>
      </c>
      <c r="ET13" s="47" t="s">
        <v>705</v>
      </c>
      <c r="EU13" s="47" t="s">
        <v>703</v>
      </c>
      <c r="EV13" s="47" t="s">
        <v>704</v>
      </c>
      <c r="EW13" s="47" t="s">
        <v>232</v>
      </c>
      <c r="EX13" s="47" t="s">
        <v>231</v>
      </c>
      <c r="EY13" s="47" t="s">
        <v>54</v>
      </c>
      <c r="EZ13" s="47" t="s">
        <v>707</v>
      </c>
      <c r="FA13" s="47" t="s">
        <v>708</v>
      </c>
      <c r="FB13" s="47" t="s">
        <v>709</v>
      </c>
      <c r="FC13" s="47" t="s">
        <v>136</v>
      </c>
      <c r="FD13" s="47" t="s">
        <v>711</v>
      </c>
      <c r="FE13" s="47" t="s">
        <v>76</v>
      </c>
      <c r="FF13" s="47" t="s">
        <v>713</v>
      </c>
      <c r="FG13" s="47" t="s">
        <v>714</v>
      </c>
      <c r="FH13" s="47" t="s">
        <v>715</v>
      </c>
      <c r="FI13" s="47" t="s">
        <v>717</v>
      </c>
      <c r="FJ13" s="47" t="s">
        <v>718</v>
      </c>
      <c r="FK13" s="47" t="s">
        <v>719</v>
      </c>
    </row>
    <row r="14" spans="1:254" ht="16.5" thickBot="1" x14ac:dyDescent="0.3">
      <c r="A14" s="17">
        <v>1</v>
      </c>
      <c r="B14" s="48" t="s">
        <v>1044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>
        <v>1</v>
      </c>
      <c r="AL14" s="4"/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>
        <v>1</v>
      </c>
      <c r="CT14" s="4"/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>
        <v>1</v>
      </c>
      <c r="DL14" s="4"/>
      <c r="DM14" s="4"/>
      <c r="DN14" s="4"/>
      <c r="DO14" s="4">
        <v>1</v>
      </c>
      <c r="DP14" s="4"/>
      <c r="DQ14" s="4">
        <v>1</v>
      </c>
      <c r="DR14" s="4"/>
      <c r="DS14" s="4"/>
      <c r="DT14" s="4"/>
      <c r="DU14" s="4">
        <v>1</v>
      </c>
      <c r="DV14" s="4"/>
      <c r="DW14" s="4">
        <v>1</v>
      </c>
      <c r="DX14" s="4"/>
      <c r="DY14" s="4"/>
      <c r="DZ14" s="4">
        <v>1</v>
      </c>
      <c r="EA14" s="4"/>
      <c r="EB14" s="4"/>
      <c r="EC14" s="4"/>
      <c r="ED14" s="4">
        <v>1</v>
      </c>
      <c r="EE14" s="4"/>
      <c r="EF14" s="4">
        <v>1</v>
      </c>
      <c r="EG14" s="4"/>
      <c r="EH14" s="4"/>
      <c r="EI14" s="4"/>
      <c r="EJ14" s="4">
        <v>1</v>
      </c>
      <c r="EK14" s="4"/>
      <c r="EL14" s="4"/>
      <c r="EM14" s="4">
        <v>1</v>
      </c>
      <c r="EN14" s="4"/>
      <c r="EO14" s="4">
        <v>1</v>
      </c>
      <c r="EP14" s="4"/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6.5" thickBot="1" x14ac:dyDescent="0.3">
      <c r="A15" s="2">
        <v>2</v>
      </c>
      <c r="B15" s="49" t="s">
        <v>1045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>
        <v>1</v>
      </c>
      <c r="AL15" s="4"/>
      <c r="AM15" s="4">
        <v>1</v>
      </c>
      <c r="AN15" s="4"/>
      <c r="AO15" s="4"/>
      <c r="AP15" s="4"/>
      <c r="AQ15" s="4"/>
      <c r="AR15" s="4">
        <v>1</v>
      </c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>
        <v>1</v>
      </c>
      <c r="CT15" s="4"/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/>
      <c r="DT15" s="4"/>
      <c r="DU15" s="4">
        <v>1</v>
      </c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6.5" thickBot="1" x14ac:dyDescent="0.3">
      <c r="A16" s="2">
        <v>3</v>
      </c>
      <c r="B16" s="49" t="s">
        <v>1046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>
        <v>1</v>
      </c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6.5" thickBot="1" x14ac:dyDescent="0.3">
      <c r="A17" s="2">
        <v>4</v>
      </c>
      <c r="B17" s="49" t="s">
        <v>1047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/>
      <c r="Q17" s="4">
        <v>1</v>
      </c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>
        <v>1</v>
      </c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/>
      <c r="DL17" s="4">
        <v>1</v>
      </c>
      <c r="DM17" s="4"/>
      <c r="DN17" s="4">
        <v>1</v>
      </c>
      <c r="DO17" s="4"/>
      <c r="DP17" s="4">
        <v>1</v>
      </c>
      <c r="DQ17" s="4"/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>
        <v>1</v>
      </c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/>
      <c r="FK17" s="4">
        <v>1</v>
      </c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6.5" thickBot="1" x14ac:dyDescent="0.3">
      <c r="A18" s="2">
        <v>5</v>
      </c>
      <c r="B18" s="49" t="s">
        <v>1048</v>
      </c>
      <c r="C18" s="4">
        <v>1</v>
      </c>
      <c r="D18" s="4"/>
      <c r="E18" s="4"/>
      <c r="F18" s="4">
        <v>1</v>
      </c>
      <c r="G18" s="4"/>
      <c r="H18" s="4"/>
      <c r="I18" s="4"/>
      <c r="J18" s="4"/>
      <c r="K18" s="4">
        <v>1</v>
      </c>
      <c r="L18" s="4"/>
      <c r="M18" s="4"/>
      <c r="N18" s="4">
        <v>1</v>
      </c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/>
      <c r="BM18" s="4">
        <v>1</v>
      </c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>
        <v>1</v>
      </c>
      <c r="EK18" s="4"/>
      <c r="EL18" s="4">
        <v>1</v>
      </c>
      <c r="EM18" s="4"/>
      <c r="EN18" s="4">
        <v>1</v>
      </c>
      <c r="EO18" s="4"/>
      <c r="EP18" s="4"/>
      <c r="EQ18" s="4"/>
      <c r="ER18" s="4"/>
      <c r="ES18" s="4">
        <v>1</v>
      </c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6.5" thickBot="1" x14ac:dyDescent="0.3">
      <c r="A19" s="2">
        <v>6</v>
      </c>
      <c r="B19" s="49" t="s">
        <v>1049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/>
      <c r="DR19" s="4">
        <v>1</v>
      </c>
      <c r="DS19" s="4">
        <v>1</v>
      </c>
      <c r="DT19" s="4"/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>
        <v>1</v>
      </c>
      <c r="EP19" s="4"/>
      <c r="EQ19" s="4"/>
      <c r="ER19" s="4">
        <v>1</v>
      </c>
      <c r="ES19" s="4"/>
      <c r="ET19" s="4"/>
      <c r="EU19" s="4"/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6.5" thickBot="1" x14ac:dyDescent="0.3">
      <c r="A20" s="2">
        <v>7</v>
      </c>
      <c r="B20" s="49" t="s">
        <v>1050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6.5" thickBot="1" x14ac:dyDescent="0.3">
      <c r="A21" s="3">
        <v>8</v>
      </c>
      <c r="B21" s="49" t="s">
        <v>1051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4" ht="16.5" thickBot="1" x14ac:dyDescent="0.3">
      <c r="A22" s="3">
        <v>9</v>
      </c>
      <c r="B22" s="49" t="s">
        <v>1052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/>
      <c r="BA22" s="4">
        <v>1</v>
      </c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6.5" thickBot="1" x14ac:dyDescent="0.3">
      <c r="A23" s="3">
        <v>10</v>
      </c>
      <c r="B23" s="49" t="s">
        <v>1053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/>
      <c r="Q23" s="4">
        <v>1</v>
      </c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/>
      <c r="AX23" s="4">
        <v>1</v>
      </c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/>
      <c r="BM23" s="4">
        <v>1</v>
      </c>
      <c r="BN23" s="4"/>
      <c r="BO23" s="4"/>
      <c r="BP23" s="4">
        <v>1</v>
      </c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5" thickBot="1" x14ac:dyDescent="0.3">
      <c r="A24" s="3">
        <v>11</v>
      </c>
      <c r="B24" s="49" t="s">
        <v>1054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>
        <v>1</v>
      </c>
      <c r="P24" s="4"/>
      <c r="Q24" s="4"/>
      <c r="R24" s="4"/>
      <c r="S24" s="4"/>
      <c r="T24" s="4">
        <v>1</v>
      </c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6.5" thickBot="1" x14ac:dyDescent="0.3">
      <c r="A25" s="3">
        <v>12</v>
      </c>
      <c r="B25" s="49" t="s">
        <v>1055</v>
      </c>
      <c r="C25" s="4"/>
      <c r="D25" s="4">
        <v>1</v>
      </c>
      <c r="E25" s="4"/>
      <c r="F25" s="4"/>
      <c r="G25" s="4"/>
      <c r="H25" s="4">
        <v>1</v>
      </c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>
        <v>1</v>
      </c>
      <c r="AH25" s="4"/>
      <c r="AI25" s="4"/>
      <c r="AJ25" s="4"/>
      <c r="AK25" s="4"/>
      <c r="AL25" s="4">
        <v>1</v>
      </c>
      <c r="AM25" s="4">
        <v>1</v>
      </c>
      <c r="AN25" s="4"/>
      <c r="AO25" s="4"/>
      <c r="AP25" s="4"/>
      <c r="AQ25" s="4"/>
      <c r="AR25" s="4">
        <v>1</v>
      </c>
      <c r="AS25" s="4">
        <v>1</v>
      </c>
      <c r="AT25" s="4"/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>
        <v>1</v>
      </c>
      <c r="BF25" s="4"/>
      <c r="BG25" s="4"/>
      <c r="BH25" s="4"/>
      <c r="BI25" s="4"/>
      <c r="BJ25" s="4">
        <v>1</v>
      </c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>
        <v>1</v>
      </c>
      <c r="BV25" s="4"/>
      <c r="BW25" s="4"/>
      <c r="BX25" s="4"/>
      <c r="BY25" s="4">
        <v>1</v>
      </c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>
        <v>1</v>
      </c>
      <c r="CW25" s="4"/>
      <c r="CX25" s="4"/>
      <c r="CY25" s="4">
        <v>1</v>
      </c>
      <c r="CZ25" s="4"/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>
        <v>1</v>
      </c>
      <c r="DL25" s="4"/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/>
      <c r="EM25" s="4">
        <v>1</v>
      </c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/>
      <c r="FE25" s="4">
        <v>1</v>
      </c>
      <c r="FF25" s="4"/>
      <c r="FG25" s="4">
        <v>1</v>
      </c>
      <c r="FH25" s="4"/>
      <c r="FI25" s="4"/>
      <c r="FJ25" s="4">
        <v>1</v>
      </c>
      <c r="FK25" s="4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6.5" thickBot="1" x14ac:dyDescent="0.3">
      <c r="A26" s="3">
        <v>13</v>
      </c>
      <c r="B26" s="49" t="s">
        <v>1056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/>
      <c r="AO26" s="4">
        <v>1</v>
      </c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/>
      <c r="BV26" s="4">
        <v>1</v>
      </c>
      <c r="BW26" s="4"/>
      <c r="BX26" s="4"/>
      <c r="BY26" s="4">
        <v>1</v>
      </c>
      <c r="BZ26" s="4">
        <v>1</v>
      </c>
      <c r="CA26" s="4"/>
      <c r="CB26" s="4"/>
      <c r="CC26" s="4"/>
      <c r="CD26" s="4"/>
      <c r="CE26" s="4">
        <v>1</v>
      </c>
      <c r="CF26" s="4">
        <v>1</v>
      </c>
      <c r="CG26" s="4"/>
      <c r="CH26" s="4"/>
      <c r="CI26" s="4"/>
      <c r="CJ26" s="4"/>
      <c r="CK26" s="4">
        <v>1</v>
      </c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/>
      <c r="FB26" s="4">
        <v>1</v>
      </c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6.5" thickBot="1" x14ac:dyDescent="0.3">
      <c r="A27" s="3">
        <v>14</v>
      </c>
      <c r="B27" s="49" t="s">
        <v>1057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6.5" thickBot="1" x14ac:dyDescent="0.3">
      <c r="A28" s="3">
        <v>15</v>
      </c>
      <c r="B28" s="49" t="s">
        <v>1067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/>
      <c r="AI28" s="4">
        <v>1</v>
      </c>
      <c r="AJ28" s="4"/>
      <c r="AK28" s="4"/>
      <c r="AL28" s="4">
        <v>1</v>
      </c>
      <c r="AM28" s="4">
        <v>1</v>
      </c>
      <c r="AN28" s="4"/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>
        <v>1</v>
      </c>
      <c r="ED28" s="4"/>
      <c r="EE28" s="4"/>
      <c r="EF28" s="4"/>
      <c r="EG28" s="4">
        <v>1</v>
      </c>
      <c r="EH28" s="4"/>
      <c r="EI28" s="4">
        <v>1</v>
      </c>
      <c r="EJ28" s="4"/>
      <c r="EK28" s="4">
        <v>1</v>
      </c>
      <c r="EL28" s="4"/>
      <c r="EM28" s="4"/>
      <c r="EN28" s="4"/>
      <c r="EO28" s="4"/>
      <c r="EP28" s="4">
        <v>1</v>
      </c>
      <c r="EQ28" s="4"/>
      <c r="ER28" s="4"/>
      <c r="ES28" s="4">
        <v>1</v>
      </c>
      <c r="ET28" s="4"/>
      <c r="EU28" s="4">
        <v>1</v>
      </c>
      <c r="EV28" s="4"/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6.5" thickBot="1" x14ac:dyDescent="0.3">
      <c r="A29" s="3">
        <v>16</v>
      </c>
      <c r="B29" s="49" t="s">
        <v>1058</v>
      </c>
      <c r="C29" s="4">
        <v>1</v>
      </c>
      <c r="D29" s="4"/>
      <c r="E29" s="4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/>
      <c r="P29" s="4"/>
      <c r="Q29" s="4">
        <v>1</v>
      </c>
      <c r="R29" s="4"/>
      <c r="S29" s="4">
        <v>1</v>
      </c>
      <c r="T29" s="4"/>
      <c r="U29" s="4">
        <v>1</v>
      </c>
      <c r="V29" s="4"/>
      <c r="W29" s="4"/>
      <c r="X29" s="4"/>
      <c r="Y29" s="4"/>
      <c r="Z29" s="4">
        <v>1</v>
      </c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/>
      <c r="AN29" s="4"/>
      <c r="AO29" s="4">
        <v>1</v>
      </c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>
        <v>1</v>
      </c>
      <c r="ED29" s="4"/>
      <c r="EE29" s="4"/>
      <c r="EF29" s="4"/>
      <c r="EG29" s="4">
        <v>1</v>
      </c>
      <c r="EH29" s="4">
        <v>1</v>
      </c>
      <c r="EI29" s="4"/>
      <c r="EJ29" s="4"/>
      <c r="EK29" s="4"/>
      <c r="EL29" s="4">
        <v>1</v>
      </c>
      <c r="EM29" s="4"/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/>
      <c r="FH29" s="4">
        <v>1</v>
      </c>
      <c r="FI29" s="4"/>
      <c r="FJ29" s="4">
        <v>1</v>
      </c>
      <c r="FK29" s="4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6.5" thickBot="1" x14ac:dyDescent="0.3">
      <c r="A30" s="3">
        <v>17</v>
      </c>
      <c r="B30" s="49" t="s">
        <v>1059</v>
      </c>
      <c r="C30" s="4"/>
      <c r="D30" s="4">
        <v>1</v>
      </c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>
        <v>1</v>
      </c>
      <c r="BJ30" s="4"/>
      <c r="BK30" s="4"/>
      <c r="BL30" s="4"/>
      <c r="BM30" s="4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/>
      <c r="CQ30" s="4">
        <v>1</v>
      </c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4">
        <v>1</v>
      </c>
      <c r="DT30" s="4"/>
      <c r="DU30" s="4"/>
      <c r="DV30" s="4"/>
      <c r="DW30" s="4"/>
      <c r="DX30" s="4">
        <v>1</v>
      </c>
      <c r="DY30" s="4"/>
      <c r="DZ30" s="4"/>
      <c r="EA30" s="4">
        <v>1</v>
      </c>
      <c r="EB30" s="4"/>
      <c r="EC30" s="4">
        <v>1</v>
      </c>
      <c r="ED30" s="4"/>
      <c r="EE30" s="4"/>
      <c r="EF30" s="4"/>
      <c r="EG30" s="4">
        <v>1</v>
      </c>
      <c r="EH30" s="4"/>
      <c r="EI30" s="4"/>
      <c r="EJ30" s="4">
        <v>1</v>
      </c>
      <c r="EK30" s="4"/>
      <c r="EL30" s="4">
        <v>1</v>
      </c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/>
      <c r="EY30" s="4">
        <v>1</v>
      </c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6.5" thickBot="1" x14ac:dyDescent="0.3">
      <c r="A31" s="3">
        <v>18</v>
      </c>
      <c r="B31" s="49" t="s">
        <v>1060</v>
      </c>
      <c r="C31" s="4"/>
      <c r="D31" s="4"/>
      <c r="E31" s="4">
        <v>1</v>
      </c>
      <c r="F31" s="4"/>
      <c r="G31" s="4"/>
      <c r="H31" s="4">
        <v>1</v>
      </c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>
        <v>1</v>
      </c>
      <c r="Z31" s="4"/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>
        <v>1</v>
      </c>
      <c r="BG31" s="4"/>
      <c r="BH31" s="4"/>
      <c r="BI31" s="4"/>
      <c r="BJ31" s="4">
        <v>1</v>
      </c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>
        <v>1</v>
      </c>
      <c r="CT31" s="4"/>
      <c r="CU31" s="4"/>
      <c r="CV31" s="4">
        <v>1</v>
      </c>
      <c r="CW31" s="4"/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>
        <v>1</v>
      </c>
      <c r="EP31" s="4"/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6.5" thickBot="1" x14ac:dyDescent="0.3">
      <c r="A32" s="3">
        <v>19</v>
      </c>
      <c r="B32" s="49" t="s">
        <v>1061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/>
      <c r="CN32" s="4">
        <v>1</v>
      </c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/>
      <c r="EP32" s="4">
        <v>1</v>
      </c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6.5" thickBot="1" x14ac:dyDescent="0.3">
      <c r="A33" s="3">
        <v>20</v>
      </c>
      <c r="B33" s="49" t="s">
        <v>1062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/>
      <c r="BV33" s="4">
        <v>1</v>
      </c>
      <c r="BW33" s="4">
        <v>1</v>
      </c>
      <c r="BX33" s="4"/>
      <c r="BY33" s="4"/>
      <c r="BZ33" s="4"/>
      <c r="CA33" s="4"/>
      <c r="CB33" s="4">
        <v>1</v>
      </c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/>
      <c r="DX33" s="4">
        <v>1</v>
      </c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/>
      <c r="EP33" s="4">
        <v>1</v>
      </c>
      <c r="EQ33" s="4"/>
      <c r="ER33" s="4">
        <v>1</v>
      </c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6.5" thickBot="1" x14ac:dyDescent="0.3">
      <c r="A34" s="3">
        <v>21</v>
      </c>
      <c r="B34" s="49" t="s">
        <v>1063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/>
      <c r="CT34" s="4">
        <v>1</v>
      </c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/>
      <c r="EO34" s="4"/>
      <c r="EP34" s="4">
        <v>1</v>
      </c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6.5" thickBot="1" x14ac:dyDescent="0.3">
      <c r="A35" s="3">
        <v>22</v>
      </c>
      <c r="B35" s="49" t="s">
        <v>1064</v>
      </c>
      <c r="C35" s="4">
        <v>1</v>
      </c>
      <c r="D35" s="4"/>
      <c r="E35" s="4"/>
      <c r="F35" s="4">
        <v>1</v>
      </c>
      <c r="G35" s="4"/>
      <c r="H35" s="4"/>
      <c r="I35" s="4"/>
      <c r="J35" s="4">
        <v>1</v>
      </c>
      <c r="K35" s="4"/>
      <c r="L35" s="4"/>
      <c r="M35" s="4"/>
      <c r="N35" s="4">
        <v>1</v>
      </c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/>
      <c r="BS35" s="4">
        <v>1</v>
      </c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6.5" thickBot="1" x14ac:dyDescent="0.3">
      <c r="A36" s="3">
        <v>23</v>
      </c>
      <c r="B36" s="49" t="s">
        <v>1065</v>
      </c>
      <c r="C36" s="4"/>
      <c r="D36" s="4"/>
      <c r="E36" s="4">
        <v>1</v>
      </c>
      <c r="F36" s="4">
        <v>1</v>
      </c>
      <c r="G36" s="4"/>
      <c r="H36" s="4"/>
      <c r="I36" s="4"/>
      <c r="J36" s="4"/>
      <c r="K36" s="4">
        <v>1</v>
      </c>
      <c r="L36" s="4">
        <v>1</v>
      </c>
      <c r="M36" s="4"/>
      <c r="N36" s="4"/>
      <c r="O36" s="4">
        <v>1</v>
      </c>
      <c r="P36" s="4"/>
      <c r="Q36" s="4"/>
      <c r="R36" s="4"/>
      <c r="S36" s="4"/>
      <c r="T36" s="4">
        <v>1</v>
      </c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>
        <v>1</v>
      </c>
      <c r="BR36" s="4"/>
      <c r="BS36" s="4"/>
      <c r="BT36" s="4"/>
      <c r="BU36" s="4"/>
      <c r="BV36" s="4">
        <v>1</v>
      </c>
      <c r="BW36" s="4"/>
      <c r="BX36" s="4"/>
      <c r="BY36" s="4">
        <v>1</v>
      </c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6.5" thickBot="1" x14ac:dyDescent="0.3">
      <c r="A37" s="3">
        <v>24</v>
      </c>
      <c r="B37" s="49" t="s">
        <v>1066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/>
      <c r="BS37" s="4">
        <v>1</v>
      </c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/>
      <c r="CP37" s="4"/>
      <c r="CQ37" s="4">
        <v>1</v>
      </c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x14ac:dyDescent="0.25">
      <c r="A38" s="101" t="s">
        <v>78</v>
      </c>
      <c r="B38" s="102"/>
      <c r="C38" s="3">
        <f t="shared" ref="C38:AH38" si="0">SUM(C14:C37)</f>
        <v>11</v>
      </c>
      <c r="D38" s="3">
        <f t="shared" si="0"/>
        <v>10</v>
      </c>
      <c r="E38" s="3">
        <f t="shared" si="0"/>
        <v>3</v>
      </c>
      <c r="F38" s="3">
        <f t="shared" si="0"/>
        <v>11</v>
      </c>
      <c r="G38" s="3">
        <f t="shared" si="0"/>
        <v>10</v>
      </c>
      <c r="H38" s="3">
        <f t="shared" si="0"/>
        <v>3</v>
      </c>
      <c r="I38" s="3">
        <f t="shared" si="0"/>
        <v>11</v>
      </c>
      <c r="J38" s="3">
        <f t="shared" si="0"/>
        <v>10</v>
      </c>
      <c r="K38" s="3">
        <f t="shared" si="0"/>
        <v>3</v>
      </c>
      <c r="L38" s="3">
        <f t="shared" si="0"/>
        <v>11</v>
      </c>
      <c r="M38" s="3">
        <f t="shared" si="0"/>
        <v>10</v>
      </c>
      <c r="N38" s="3">
        <f t="shared" si="0"/>
        <v>3</v>
      </c>
      <c r="O38" s="3">
        <f t="shared" si="0"/>
        <v>11</v>
      </c>
      <c r="P38" s="3">
        <f t="shared" si="0"/>
        <v>10</v>
      </c>
      <c r="Q38" s="3">
        <f t="shared" si="0"/>
        <v>3</v>
      </c>
      <c r="R38" s="3">
        <f t="shared" si="0"/>
        <v>11</v>
      </c>
      <c r="S38" s="3">
        <f t="shared" si="0"/>
        <v>9</v>
      </c>
      <c r="T38" s="3">
        <f t="shared" si="0"/>
        <v>4</v>
      </c>
      <c r="U38" s="3">
        <f t="shared" si="0"/>
        <v>11</v>
      </c>
      <c r="V38" s="3">
        <f t="shared" si="0"/>
        <v>9</v>
      </c>
      <c r="W38" s="3">
        <f t="shared" si="0"/>
        <v>4</v>
      </c>
      <c r="X38" s="3">
        <f t="shared" si="0"/>
        <v>11</v>
      </c>
      <c r="Y38" s="3">
        <f t="shared" si="0"/>
        <v>9</v>
      </c>
      <c r="Z38" s="3">
        <f t="shared" si="0"/>
        <v>4</v>
      </c>
      <c r="AA38" s="3">
        <f t="shared" si="0"/>
        <v>11</v>
      </c>
      <c r="AB38" s="3">
        <f t="shared" si="0"/>
        <v>9</v>
      </c>
      <c r="AC38" s="3">
        <f t="shared" si="0"/>
        <v>4</v>
      </c>
      <c r="AD38" s="3">
        <f t="shared" si="0"/>
        <v>11</v>
      </c>
      <c r="AE38" s="3">
        <f t="shared" si="0"/>
        <v>9</v>
      </c>
      <c r="AF38" s="3">
        <f t="shared" si="0"/>
        <v>4</v>
      </c>
      <c r="AG38" s="3">
        <f t="shared" si="0"/>
        <v>11</v>
      </c>
      <c r="AH38" s="3">
        <f t="shared" si="0"/>
        <v>9</v>
      </c>
      <c r="AI38" s="3">
        <f t="shared" ref="AI38:BN38" si="1">SUM(AI14:AI37)</f>
        <v>4</v>
      </c>
      <c r="AJ38" s="3">
        <f t="shared" si="1"/>
        <v>11</v>
      </c>
      <c r="AK38" s="3">
        <f t="shared" si="1"/>
        <v>9</v>
      </c>
      <c r="AL38" s="3">
        <f t="shared" si="1"/>
        <v>4</v>
      </c>
      <c r="AM38" s="3">
        <f t="shared" si="1"/>
        <v>11</v>
      </c>
      <c r="AN38" s="3">
        <f t="shared" si="1"/>
        <v>9</v>
      </c>
      <c r="AO38" s="3">
        <f t="shared" si="1"/>
        <v>4</v>
      </c>
      <c r="AP38" s="3">
        <f t="shared" si="1"/>
        <v>11</v>
      </c>
      <c r="AQ38" s="3">
        <f t="shared" si="1"/>
        <v>9</v>
      </c>
      <c r="AR38" s="3">
        <f t="shared" si="1"/>
        <v>4</v>
      </c>
      <c r="AS38" s="3">
        <f t="shared" si="1"/>
        <v>11</v>
      </c>
      <c r="AT38" s="3">
        <f t="shared" si="1"/>
        <v>9</v>
      </c>
      <c r="AU38" s="3">
        <f t="shared" si="1"/>
        <v>4</v>
      </c>
      <c r="AV38" s="3">
        <f t="shared" si="1"/>
        <v>11</v>
      </c>
      <c r="AW38" s="3">
        <f t="shared" si="1"/>
        <v>9</v>
      </c>
      <c r="AX38" s="3">
        <f t="shared" si="1"/>
        <v>4</v>
      </c>
      <c r="AY38" s="3">
        <f t="shared" si="1"/>
        <v>11</v>
      </c>
      <c r="AZ38" s="3">
        <f t="shared" si="1"/>
        <v>9</v>
      </c>
      <c r="BA38" s="3">
        <f t="shared" si="1"/>
        <v>4</v>
      </c>
      <c r="BB38" s="3">
        <f t="shared" si="1"/>
        <v>11</v>
      </c>
      <c r="BC38" s="3">
        <f t="shared" si="1"/>
        <v>9</v>
      </c>
      <c r="BD38" s="3">
        <f t="shared" si="1"/>
        <v>4</v>
      </c>
      <c r="BE38" s="3">
        <f t="shared" si="1"/>
        <v>11</v>
      </c>
      <c r="BF38" s="3">
        <f t="shared" si="1"/>
        <v>9</v>
      </c>
      <c r="BG38" s="3">
        <f t="shared" si="1"/>
        <v>4</v>
      </c>
      <c r="BH38" s="3">
        <f t="shared" si="1"/>
        <v>11</v>
      </c>
      <c r="BI38" s="3">
        <f t="shared" si="1"/>
        <v>9</v>
      </c>
      <c r="BJ38" s="3">
        <f t="shared" si="1"/>
        <v>4</v>
      </c>
      <c r="BK38" s="3">
        <f t="shared" si="1"/>
        <v>10</v>
      </c>
      <c r="BL38" s="3">
        <f t="shared" si="1"/>
        <v>9</v>
      </c>
      <c r="BM38" s="3">
        <f t="shared" si="1"/>
        <v>5</v>
      </c>
      <c r="BN38" s="3">
        <f t="shared" si="1"/>
        <v>10</v>
      </c>
      <c r="BO38" s="3">
        <f t="shared" ref="BO38:CT38" si="2">SUM(BO14:BO37)</f>
        <v>9</v>
      </c>
      <c r="BP38" s="3">
        <f t="shared" si="2"/>
        <v>5</v>
      </c>
      <c r="BQ38" s="3">
        <f t="shared" si="2"/>
        <v>10</v>
      </c>
      <c r="BR38" s="3">
        <f t="shared" si="2"/>
        <v>9</v>
      </c>
      <c r="BS38" s="3">
        <f t="shared" si="2"/>
        <v>5</v>
      </c>
      <c r="BT38" s="3">
        <f t="shared" si="2"/>
        <v>10</v>
      </c>
      <c r="BU38" s="3">
        <f t="shared" si="2"/>
        <v>9</v>
      </c>
      <c r="BV38" s="3">
        <f t="shared" si="2"/>
        <v>5</v>
      </c>
      <c r="BW38" s="3">
        <f t="shared" si="2"/>
        <v>10</v>
      </c>
      <c r="BX38" s="3">
        <f t="shared" si="2"/>
        <v>9</v>
      </c>
      <c r="BY38" s="3">
        <f t="shared" si="2"/>
        <v>5</v>
      </c>
      <c r="BZ38" s="3">
        <f t="shared" si="2"/>
        <v>11</v>
      </c>
      <c r="CA38" s="3">
        <f t="shared" si="2"/>
        <v>9</v>
      </c>
      <c r="CB38" s="3">
        <f t="shared" si="2"/>
        <v>4</v>
      </c>
      <c r="CC38" s="3">
        <f t="shared" si="2"/>
        <v>11</v>
      </c>
      <c r="CD38" s="3">
        <f t="shared" si="2"/>
        <v>9</v>
      </c>
      <c r="CE38" s="3">
        <f t="shared" si="2"/>
        <v>4</v>
      </c>
      <c r="CF38" s="3">
        <f t="shared" si="2"/>
        <v>11</v>
      </c>
      <c r="CG38" s="3">
        <f t="shared" si="2"/>
        <v>9</v>
      </c>
      <c r="CH38" s="3">
        <f t="shared" si="2"/>
        <v>4</v>
      </c>
      <c r="CI38" s="3">
        <f t="shared" si="2"/>
        <v>11</v>
      </c>
      <c r="CJ38" s="3">
        <f t="shared" si="2"/>
        <v>9</v>
      </c>
      <c r="CK38" s="3">
        <f t="shared" si="2"/>
        <v>4</v>
      </c>
      <c r="CL38" s="3">
        <f t="shared" si="2"/>
        <v>11</v>
      </c>
      <c r="CM38" s="3">
        <f t="shared" si="2"/>
        <v>9</v>
      </c>
      <c r="CN38" s="3">
        <f t="shared" si="2"/>
        <v>4</v>
      </c>
      <c r="CO38" s="3">
        <f t="shared" si="2"/>
        <v>10</v>
      </c>
      <c r="CP38" s="3">
        <f t="shared" si="2"/>
        <v>9</v>
      </c>
      <c r="CQ38" s="3">
        <f t="shared" si="2"/>
        <v>5</v>
      </c>
      <c r="CR38" s="3">
        <f t="shared" si="2"/>
        <v>10</v>
      </c>
      <c r="CS38" s="3">
        <f t="shared" si="2"/>
        <v>9</v>
      </c>
      <c r="CT38" s="3">
        <f t="shared" si="2"/>
        <v>5</v>
      </c>
      <c r="CU38" s="3">
        <f t="shared" ref="CU38:DZ38" si="3">SUM(CU14:CU37)</f>
        <v>10</v>
      </c>
      <c r="CV38" s="3">
        <f t="shared" si="3"/>
        <v>9</v>
      </c>
      <c r="CW38" s="3">
        <f t="shared" si="3"/>
        <v>5</v>
      </c>
      <c r="CX38" s="3">
        <f t="shared" si="3"/>
        <v>10</v>
      </c>
      <c r="CY38" s="3">
        <f t="shared" si="3"/>
        <v>9</v>
      </c>
      <c r="CZ38" s="3">
        <f t="shared" si="3"/>
        <v>5</v>
      </c>
      <c r="DA38" s="3">
        <f t="shared" si="3"/>
        <v>10</v>
      </c>
      <c r="DB38" s="3">
        <f t="shared" si="3"/>
        <v>9</v>
      </c>
      <c r="DC38" s="3">
        <f t="shared" si="3"/>
        <v>5</v>
      </c>
      <c r="DD38" s="3">
        <f t="shared" si="3"/>
        <v>12</v>
      </c>
      <c r="DE38" s="3">
        <f t="shared" si="3"/>
        <v>7</v>
      </c>
      <c r="DF38" s="3">
        <f t="shared" si="3"/>
        <v>5</v>
      </c>
      <c r="DG38" s="3">
        <f t="shared" si="3"/>
        <v>12</v>
      </c>
      <c r="DH38" s="3">
        <f t="shared" si="3"/>
        <v>7</v>
      </c>
      <c r="DI38" s="3">
        <f t="shared" si="3"/>
        <v>5</v>
      </c>
      <c r="DJ38" s="3">
        <f t="shared" si="3"/>
        <v>12</v>
      </c>
      <c r="DK38" s="3">
        <f t="shared" si="3"/>
        <v>7</v>
      </c>
      <c r="DL38" s="3">
        <f t="shared" si="3"/>
        <v>5</v>
      </c>
      <c r="DM38" s="3">
        <f t="shared" si="3"/>
        <v>12</v>
      </c>
      <c r="DN38" s="3">
        <f t="shared" si="3"/>
        <v>7</v>
      </c>
      <c r="DO38" s="3">
        <f t="shared" si="3"/>
        <v>5</v>
      </c>
      <c r="DP38" s="3">
        <f t="shared" si="3"/>
        <v>12</v>
      </c>
      <c r="DQ38" s="3">
        <f t="shared" si="3"/>
        <v>7</v>
      </c>
      <c r="DR38" s="3">
        <f t="shared" si="3"/>
        <v>5</v>
      </c>
      <c r="DS38" s="3">
        <f t="shared" si="3"/>
        <v>12</v>
      </c>
      <c r="DT38" s="3">
        <f t="shared" si="3"/>
        <v>7</v>
      </c>
      <c r="DU38" s="3">
        <f t="shared" si="3"/>
        <v>5</v>
      </c>
      <c r="DV38" s="3">
        <f t="shared" si="3"/>
        <v>12</v>
      </c>
      <c r="DW38" s="3">
        <f t="shared" si="3"/>
        <v>7</v>
      </c>
      <c r="DX38" s="3">
        <f t="shared" si="3"/>
        <v>5</v>
      </c>
      <c r="DY38" s="3">
        <f t="shared" si="3"/>
        <v>10</v>
      </c>
      <c r="DZ38" s="3">
        <f t="shared" si="3"/>
        <v>9</v>
      </c>
      <c r="EA38" s="3">
        <f t="shared" ref="EA38:FF38" si="4">SUM(EA14:EA37)</f>
        <v>5</v>
      </c>
      <c r="EB38" s="3">
        <f t="shared" si="4"/>
        <v>10</v>
      </c>
      <c r="EC38" s="3">
        <f t="shared" si="4"/>
        <v>9</v>
      </c>
      <c r="ED38" s="3">
        <f t="shared" si="4"/>
        <v>5</v>
      </c>
      <c r="EE38" s="3">
        <f t="shared" si="4"/>
        <v>10</v>
      </c>
      <c r="EF38" s="3">
        <f t="shared" si="4"/>
        <v>9</v>
      </c>
      <c r="EG38" s="3">
        <f t="shared" si="4"/>
        <v>5</v>
      </c>
      <c r="EH38" s="3">
        <f t="shared" si="4"/>
        <v>11</v>
      </c>
      <c r="EI38" s="3">
        <f t="shared" si="4"/>
        <v>8</v>
      </c>
      <c r="EJ38" s="3">
        <f t="shared" si="4"/>
        <v>5</v>
      </c>
      <c r="EK38" s="3">
        <f t="shared" si="4"/>
        <v>11</v>
      </c>
      <c r="EL38" s="3">
        <f t="shared" si="4"/>
        <v>8</v>
      </c>
      <c r="EM38" s="3">
        <f t="shared" si="4"/>
        <v>5</v>
      </c>
      <c r="EN38" s="3">
        <f t="shared" si="4"/>
        <v>11</v>
      </c>
      <c r="EO38" s="3">
        <f t="shared" si="4"/>
        <v>8</v>
      </c>
      <c r="EP38" s="3">
        <f t="shared" si="4"/>
        <v>5</v>
      </c>
      <c r="EQ38" s="3">
        <f t="shared" si="4"/>
        <v>11</v>
      </c>
      <c r="ER38" s="3">
        <f t="shared" si="4"/>
        <v>8</v>
      </c>
      <c r="ES38" s="3">
        <f t="shared" si="4"/>
        <v>5</v>
      </c>
      <c r="ET38" s="3">
        <f t="shared" si="4"/>
        <v>11</v>
      </c>
      <c r="EU38" s="3">
        <f t="shared" si="4"/>
        <v>8</v>
      </c>
      <c r="EV38" s="3">
        <f t="shared" si="4"/>
        <v>5</v>
      </c>
      <c r="EW38" s="3">
        <f t="shared" si="4"/>
        <v>12</v>
      </c>
      <c r="EX38" s="3">
        <f t="shared" si="4"/>
        <v>7</v>
      </c>
      <c r="EY38" s="3">
        <f t="shared" si="4"/>
        <v>5</v>
      </c>
      <c r="EZ38" s="3">
        <f t="shared" si="4"/>
        <v>12</v>
      </c>
      <c r="FA38" s="3">
        <f t="shared" si="4"/>
        <v>7</v>
      </c>
      <c r="FB38" s="3">
        <f t="shared" si="4"/>
        <v>5</v>
      </c>
      <c r="FC38" s="3">
        <f t="shared" si="4"/>
        <v>12</v>
      </c>
      <c r="FD38" s="3">
        <f t="shared" si="4"/>
        <v>7</v>
      </c>
      <c r="FE38" s="3">
        <f t="shared" si="4"/>
        <v>5</v>
      </c>
      <c r="FF38" s="3">
        <f t="shared" si="4"/>
        <v>12</v>
      </c>
      <c r="FG38" s="3">
        <f t="shared" ref="FG38:GL38" si="5">SUM(FG14:FG37)</f>
        <v>7</v>
      </c>
      <c r="FH38" s="3">
        <f t="shared" si="5"/>
        <v>5</v>
      </c>
      <c r="FI38" s="3">
        <f t="shared" si="5"/>
        <v>12</v>
      </c>
      <c r="FJ38" s="3">
        <f t="shared" si="5"/>
        <v>7</v>
      </c>
      <c r="FK38" s="3">
        <f t="shared" si="5"/>
        <v>5</v>
      </c>
    </row>
    <row r="39" spans="1:254" x14ac:dyDescent="0.25">
      <c r="A39" s="85" t="s">
        <v>624</v>
      </c>
      <c r="B39" s="86"/>
      <c r="C39" s="9">
        <f>C38/24%</f>
        <v>45.833333333333336</v>
      </c>
      <c r="D39" s="9">
        <f t="shared" ref="D39:BO39" si="6">D38/24%</f>
        <v>41.666666666666671</v>
      </c>
      <c r="E39" s="9">
        <f t="shared" si="6"/>
        <v>12.5</v>
      </c>
      <c r="F39" s="9">
        <f t="shared" si="6"/>
        <v>45.833333333333336</v>
      </c>
      <c r="G39" s="9">
        <f t="shared" si="6"/>
        <v>41.666666666666671</v>
      </c>
      <c r="H39" s="9">
        <f t="shared" si="6"/>
        <v>12.5</v>
      </c>
      <c r="I39" s="9">
        <f t="shared" si="6"/>
        <v>45.833333333333336</v>
      </c>
      <c r="J39" s="9">
        <f t="shared" si="6"/>
        <v>41.666666666666671</v>
      </c>
      <c r="K39" s="9">
        <f t="shared" si="6"/>
        <v>12.5</v>
      </c>
      <c r="L39" s="9">
        <f t="shared" si="6"/>
        <v>45.833333333333336</v>
      </c>
      <c r="M39" s="9">
        <f t="shared" si="6"/>
        <v>41.666666666666671</v>
      </c>
      <c r="N39" s="9">
        <f t="shared" si="6"/>
        <v>12.5</v>
      </c>
      <c r="O39" s="9">
        <f t="shared" si="6"/>
        <v>45.833333333333336</v>
      </c>
      <c r="P39" s="9">
        <f t="shared" si="6"/>
        <v>41.666666666666671</v>
      </c>
      <c r="Q39" s="9">
        <f t="shared" si="6"/>
        <v>12.5</v>
      </c>
      <c r="R39" s="9">
        <f t="shared" si="6"/>
        <v>45.833333333333336</v>
      </c>
      <c r="S39" s="9">
        <f t="shared" si="6"/>
        <v>37.5</v>
      </c>
      <c r="T39" s="9">
        <f t="shared" si="6"/>
        <v>16.666666666666668</v>
      </c>
      <c r="U39" s="9">
        <f t="shared" si="6"/>
        <v>45.833333333333336</v>
      </c>
      <c r="V39" s="9">
        <f t="shared" si="6"/>
        <v>37.5</v>
      </c>
      <c r="W39" s="9">
        <f t="shared" si="6"/>
        <v>16.666666666666668</v>
      </c>
      <c r="X39" s="9">
        <f t="shared" si="6"/>
        <v>45.833333333333336</v>
      </c>
      <c r="Y39" s="9">
        <f t="shared" si="6"/>
        <v>37.5</v>
      </c>
      <c r="Z39" s="9">
        <f t="shared" si="6"/>
        <v>16.666666666666668</v>
      </c>
      <c r="AA39" s="9">
        <f t="shared" si="6"/>
        <v>45.833333333333336</v>
      </c>
      <c r="AB39" s="9">
        <f t="shared" si="6"/>
        <v>37.5</v>
      </c>
      <c r="AC39" s="9">
        <f t="shared" si="6"/>
        <v>16.666666666666668</v>
      </c>
      <c r="AD39" s="9">
        <f t="shared" si="6"/>
        <v>45.833333333333336</v>
      </c>
      <c r="AE39" s="9">
        <f t="shared" si="6"/>
        <v>37.5</v>
      </c>
      <c r="AF39" s="9">
        <f t="shared" si="6"/>
        <v>16.666666666666668</v>
      </c>
      <c r="AG39" s="9">
        <f t="shared" si="6"/>
        <v>45.833333333333336</v>
      </c>
      <c r="AH39" s="9">
        <f t="shared" si="6"/>
        <v>37.5</v>
      </c>
      <c r="AI39" s="9">
        <f t="shared" si="6"/>
        <v>16.666666666666668</v>
      </c>
      <c r="AJ39" s="9">
        <f t="shared" si="6"/>
        <v>45.833333333333336</v>
      </c>
      <c r="AK39" s="9">
        <f t="shared" si="6"/>
        <v>37.5</v>
      </c>
      <c r="AL39" s="9">
        <f t="shared" si="6"/>
        <v>16.666666666666668</v>
      </c>
      <c r="AM39" s="9">
        <f t="shared" si="6"/>
        <v>45.833333333333336</v>
      </c>
      <c r="AN39" s="9">
        <f t="shared" si="6"/>
        <v>37.5</v>
      </c>
      <c r="AO39" s="9">
        <f t="shared" si="6"/>
        <v>16.666666666666668</v>
      </c>
      <c r="AP39" s="9">
        <f t="shared" si="6"/>
        <v>45.833333333333336</v>
      </c>
      <c r="AQ39" s="9">
        <f t="shared" si="6"/>
        <v>37.5</v>
      </c>
      <c r="AR39" s="9">
        <f t="shared" si="6"/>
        <v>16.666666666666668</v>
      </c>
      <c r="AS39" s="9">
        <f t="shared" si="6"/>
        <v>45.833333333333336</v>
      </c>
      <c r="AT39" s="9">
        <f t="shared" si="6"/>
        <v>37.5</v>
      </c>
      <c r="AU39" s="9">
        <f t="shared" si="6"/>
        <v>16.666666666666668</v>
      </c>
      <c r="AV39" s="9">
        <f t="shared" si="6"/>
        <v>45.833333333333336</v>
      </c>
      <c r="AW39" s="9">
        <f t="shared" si="6"/>
        <v>37.5</v>
      </c>
      <c r="AX39" s="9">
        <f t="shared" si="6"/>
        <v>16.666666666666668</v>
      </c>
      <c r="AY39" s="9">
        <f t="shared" si="6"/>
        <v>45.833333333333336</v>
      </c>
      <c r="AZ39" s="9">
        <f t="shared" si="6"/>
        <v>37.5</v>
      </c>
      <c r="BA39" s="9">
        <f t="shared" si="6"/>
        <v>16.666666666666668</v>
      </c>
      <c r="BB39" s="9">
        <f t="shared" si="6"/>
        <v>45.833333333333336</v>
      </c>
      <c r="BC39" s="9">
        <f t="shared" si="6"/>
        <v>37.5</v>
      </c>
      <c r="BD39" s="9">
        <f t="shared" si="6"/>
        <v>16.666666666666668</v>
      </c>
      <c r="BE39" s="9">
        <f t="shared" si="6"/>
        <v>45.833333333333336</v>
      </c>
      <c r="BF39" s="9">
        <f t="shared" si="6"/>
        <v>37.5</v>
      </c>
      <c r="BG39" s="9">
        <f t="shared" si="6"/>
        <v>16.666666666666668</v>
      </c>
      <c r="BH39" s="9">
        <f t="shared" si="6"/>
        <v>45.833333333333336</v>
      </c>
      <c r="BI39" s="9">
        <f t="shared" si="6"/>
        <v>37.5</v>
      </c>
      <c r="BJ39" s="9">
        <f t="shared" si="6"/>
        <v>16.666666666666668</v>
      </c>
      <c r="BK39" s="9">
        <f t="shared" si="6"/>
        <v>41.666666666666671</v>
      </c>
      <c r="BL39" s="9">
        <f t="shared" si="6"/>
        <v>37.5</v>
      </c>
      <c r="BM39" s="9">
        <f t="shared" si="6"/>
        <v>20.833333333333336</v>
      </c>
      <c r="BN39" s="9">
        <f t="shared" si="6"/>
        <v>41.666666666666671</v>
      </c>
      <c r="BO39" s="9">
        <f t="shared" si="6"/>
        <v>37.5</v>
      </c>
      <c r="BP39" s="9">
        <f t="shared" ref="BP39:EA39" si="7">BP38/24%</f>
        <v>20.833333333333336</v>
      </c>
      <c r="BQ39" s="9">
        <f t="shared" si="7"/>
        <v>41.666666666666671</v>
      </c>
      <c r="BR39" s="9">
        <f t="shared" si="7"/>
        <v>37.5</v>
      </c>
      <c r="BS39" s="9">
        <f t="shared" si="7"/>
        <v>20.833333333333336</v>
      </c>
      <c r="BT39" s="9">
        <f t="shared" si="7"/>
        <v>41.666666666666671</v>
      </c>
      <c r="BU39" s="9">
        <f t="shared" si="7"/>
        <v>37.5</v>
      </c>
      <c r="BV39" s="9">
        <f t="shared" si="7"/>
        <v>20.833333333333336</v>
      </c>
      <c r="BW39" s="9">
        <f t="shared" si="7"/>
        <v>41.666666666666671</v>
      </c>
      <c r="BX39" s="9">
        <f t="shared" si="7"/>
        <v>37.5</v>
      </c>
      <c r="BY39" s="9">
        <f t="shared" si="7"/>
        <v>20.833333333333336</v>
      </c>
      <c r="BZ39" s="9">
        <f t="shared" si="7"/>
        <v>45.833333333333336</v>
      </c>
      <c r="CA39" s="9">
        <f t="shared" si="7"/>
        <v>37.5</v>
      </c>
      <c r="CB39" s="9">
        <f t="shared" si="7"/>
        <v>16.666666666666668</v>
      </c>
      <c r="CC39" s="9">
        <f t="shared" si="7"/>
        <v>45.833333333333336</v>
      </c>
      <c r="CD39" s="9">
        <f t="shared" si="7"/>
        <v>37.5</v>
      </c>
      <c r="CE39" s="9">
        <f t="shared" si="7"/>
        <v>16.666666666666668</v>
      </c>
      <c r="CF39" s="9">
        <f t="shared" si="7"/>
        <v>45.833333333333336</v>
      </c>
      <c r="CG39" s="9">
        <f t="shared" si="7"/>
        <v>37.5</v>
      </c>
      <c r="CH39" s="9">
        <f t="shared" si="7"/>
        <v>16.666666666666668</v>
      </c>
      <c r="CI39" s="9">
        <f t="shared" si="7"/>
        <v>45.833333333333336</v>
      </c>
      <c r="CJ39" s="9">
        <f t="shared" si="7"/>
        <v>37.5</v>
      </c>
      <c r="CK39" s="9">
        <f t="shared" si="7"/>
        <v>16.666666666666668</v>
      </c>
      <c r="CL39" s="9">
        <f t="shared" si="7"/>
        <v>45.833333333333336</v>
      </c>
      <c r="CM39" s="9">
        <f t="shared" si="7"/>
        <v>37.5</v>
      </c>
      <c r="CN39" s="9">
        <f t="shared" si="7"/>
        <v>16.666666666666668</v>
      </c>
      <c r="CO39" s="9">
        <f t="shared" si="7"/>
        <v>41.666666666666671</v>
      </c>
      <c r="CP39" s="9">
        <f t="shared" si="7"/>
        <v>37.5</v>
      </c>
      <c r="CQ39" s="9">
        <f t="shared" si="7"/>
        <v>20.833333333333336</v>
      </c>
      <c r="CR39" s="9">
        <f t="shared" si="7"/>
        <v>41.666666666666671</v>
      </c>
      <c r="CS39" s="9">
        <f t="shared" si="7"/>
        <v>37.5</v>
      </c>
      <c r="CT39" s="9">
        <f t="shared" si="7"/>
        <v>20.833333333333336</v>
      </c>
      <c r="CU39" s="9">
        <f t="shared" si="7"/>
        <v>41.666666666666671</v>
      </c>
      <c r="CV39" s="9">
        <f t="shared" si="7"/>
        <v>37.5</v>
      </c>
      <c r="CW39" s="9">
        <f t="shared" si="7"/>
        <v>20.833333333333336</v>
      </c>
      <c r="CX39" s="9">
        <f t="shared" si="7"/>
        <v>41.666666666666671</v>
      </c>
      <c r="CY39" s="9">
        <f t="shared" si="7"/>
        <v>37.5</v>
      </c>
      <c r="CZ39" s="9">
        <f t="shared" si="7"/>
        <v>20.833333333333336</v>
      </c>
      <c r="DA39" s="9">
        <f t="shared" si="7"/>
        <v>41.666666666666671</v>
      </c>
      <c r="DB39" s="9">
        <f t="shared" si="7"/>
        <v>37.5</v>
      </c>
      <c r="DC39" s="9">
        <f t="shared" si="7"/>
        <v>20.833333333333336</v>
      </c>
      <c r="DD39" s="9">
        <f t="shared" si="7"/>
        <v>50</v>
      </c>
      <c r="DE39" s="9">
        <f t="shared" si="7"/>
        <v>29.166666666666668</v>
      </c>
      <c r="DF39" s="9">
        <f t="shared" si="7"/>
        <v>20.833333333333336</v>
      </c>
      <c r="DG39" s="9">
        <f t="shared" si="7"/>
        <v>50</v>
      </c>
      <c r="DH39" s="9">
        <f t="shared" si="7"/>
        <v>29.166666666666668</v>
      </c>
      <c r="DI39" s="9">
        <f t="shared" si="7"/>
        <v>20.833333333333336</v>
      </c>
      <c r="DJ39" s="9">
        <f t="shared" si="7"/>
        <v>50</v>
      </c>
      <c r="DK39" s="9">
        <f t="shared" si="7"/>
        <v>29.166666666666668</v>
      </c>
      <c r="DL39" s="9">
        <f t="shared" si="7"/>
        <v>20.833333333333336</v>
      </c>
      <c r="DM39" s="9">
        <f t="shared" si="7"/>
        <v>50</v>
      </c>
      <c r="DN39" s="9">
        <f t="shared" si="7"/>
        <v>29.166666666666668</v>
      </c>
      <c r="DO39" s="9">
        <f t="shared" si="7"/>
        <v>20.833333333333336</v>
      </c>
      <c r="DP39" s="9">
        <f t="shared" si="7"/>
        <v>50</v>
      </c>
      <c r="DQ39" s="9">
        <f t="shared" si="7"/>
        <v>29.166666666666668</v>
      </c>
      <c r="DR39" s="9">
        <f t="shared" si="7"/>
        <v>20.833333333333336</v>
      </c>
      <c r="DS39" s="9">
        <f t="shared" si="7"/>
        <v>50</v>
      </c>
      <c r="DT39" s="9">
        <f t="shared" si="7"/>
        <v>29.166666666666668</v>
      </c>
      <c r="DU39" s="9">
        <f t="shared" si="7"/>
        <v>20.833333333333336</v>
      </c>
      <c r="DV39" s="9">
        <f t="shared" si="7"/>
        <v>50</v>
      </c>
      <c r="DW39" s="9">
        <f t="shared" si="7"/>
        <v>29.166666666666668</v>
      </c>
      <c r="DX39" s="9">
        <f t="shared" si="7"/>
        <v>20.833333333333336</v>
      </c>
      <c r="DY39" s="9">
        <f t="shared" si="7"/>
        <v>41.666666666666671</v>
      </c>
      <c r="DZ39" s="9">
        <f t="shared" si="7"/>
        <v>37.5</v>
      </c>
      <c r="EA39" s="9">
        <f t="shared" si="7"/>
        <v>20.833333333333336</v>
      </c>
      <c r="EB39" s="9">
        <f t="shared" ref="EB39:FK39" si="8">EB38/24%</f>
        <v>41.666666666666671</v>
      </c>
      <c r="EC39" s="9">
        <f t="shared" si="8"/>
        <v>37.5</v>
      </c>
      <c r="ED39" s="9">
        <f t="shared" si="8"/>
        <v>20.833333333333336</v>
      </c>
      <c r="EE39" s="9">
        <f t="shared" si="8"/>
        <v>41.666666666666671</v>
      </c>
      <c r="EF39" s="9">
        <f t="shared" si="8"/>
        <v>37.5</v>
      </c>
      <c r="EG39" s="9">
        <f t="shared" si="8"/>
        <v>20.833333333333336</v>
      </c>
      <c r="EH39" s="9">
        <f t="shared" si="8"/>
        <v>45.833333333333336</v>
      </c>
      <c r="EI39" s="9">
        <f t="shared" si="8"/>
        <v>33.333333333333336</v>
      </c>
      <c r="EJ39" s="9">
        <f t="shared" si="8"/>
        <v>20.833333333333336</v>
      </c>
      <c r="EK39" s="9">
        <f t="shared" si="8"/>
        <v>45.833333333333336</v>
      </c>
      <c r="EL39" s="9">
        <f t="shared" si="8"/>
        <v>33.333333333333336</v>
      </c>
      <c r="EM39" s="9">
        <f t="shared" si="8"/>
        <v>20.833333333333336</v>
      </c>
      <c r="EN39" s="9">
        <f t="shared" si="8"/>
        <v>45.833333333333336</v>
      </c>
      <c r="EO39" s="9">
        <f t="shared" si="8"/>
        <v>33.333333333333336</v>
      </c>
      <c r="EP39" s="9">
        <f t="shared" si="8"/>
        <v>20.833333333333336</v>
      </c>
      <c r="EQ39" s="9">
        <f t="shared" si="8"/>
        <v>45.833333333333336</v>
      </c>
      <c r="ER39" s="9">
        <f t="shared" si="8"/>
        <v>33.333333333333336</v>
      </c>
      <c r="ES39" s="9">
        <f t="shared" si="8"/>
        <v>20.833333333333336</v>
      </c>
      <c r="ET39" s="9">
        <f t="shared" si="8"/>
        <v>45.833333333333336</v>
      </c>
      <c r="EU39" s="9">
        <f t="shared" si="8"/>
        <v>33.333333333333336</v>
      </c>
      <c r="EV39" s="9">
        <f t="shared" si="8"/>
        <v>20.833333333333336</v>
      </c>
      <c r="EW39" s="9">
        <f t="shared" si="8"/>
        <v>50</v>
      </c>
      <c r="EX39" s="9">
        <f t="shared" si="8"/>
        <v>29.166666666666668</v>
      </c>
      <c r="EY39" s="9">
        <f t="shared" si="8"/>
        <v>20.833333333333336</v>
      </c>
      <c r="EZ39" s="9">
        <f t="shared" si="8"/>
        <v>50</v>
      </c>
      <c r="FA39" s="9">
        <f t="shared" si="8"/>
        <v>29.166666666666668</v>
      </c>
      <c r="FB39" s="9">
        <f t="shared" si="8"/>
        <v>20.833333333333336</v>
      </c>
      <c r="FC39" s="9">
        <f t="shared" si="8"/>
        <v>50</v>
      </c>
      <c r="FD39" s="9">
        <f t="shared" si="8"/>
        <v>29.166666666666668</v>
      </c>
      <c r="FE39" s="9">
        <f t="shared" si="8"/>
        <v>20.833333333333336</v>
      </c>
      <c r="FF39" s="9">
        <f t="shared" si="8"/>
        <v>50</v>
      </c>
      <c r="FG39" s="9">
        <f t="shared" si="8"/>
        <v>29.166666666666668</v>
      </c>
      <c r="FH39" s="9">
        <f t="shared" si="8"/>
        <v>20.833333333333336</v>
      </c>
      <c r="FI39" s="9">
        <f t="shared" si="8"/>
        <v>50</v>
      </c>
      <c r="FJ39" s="9">
        <f t="shared" si="8"/>
        <v>29.166666666666668</v>
      </c>
      <c r="FK39" s="9">
        <f t="shared" si="8"/>
        <v>20.833333333333336</v>
      </c>
    </row>
    <row r="40" spans="1:254" ht="39" customHeight="1" x14ac:dyDescent="0.25">
      <c r="S40" s="51"/>
      <c r="T40" s="51"/>
      <c r="U40" s="51"/>
      <c r="V40" s="51"/>
      <c r="W40" s="51"/>
      <c r="X40" s="51"/>
      <c r="Y40" s="51"/>
    </row>
    <row r="41" spans="1:254" x14ac:dyDescent="0.25">
      <c r="B41" s="97" t="s">
        <v>608</v>
      </c>
      <c r="C41" s="98"/>
      <c r="D41" s="98"/>
      <c r="E41" s="99"/>
      <c r="F41" s="22"/>
      <c r="G41" s="22"/>
      <c r="H41" s="22"/>
      <c r="I41" s="22"/>
      <c r="S41" s="51"/>
      <c r="T41" s="51"/>
      <c r="U41" s="51"/>
      <c r="V41" s="51"/>
      <c r="W41" s="51"/>
      <c r="X41" s="51"/>
      <c r="Y41" s="51"/>
    </row>
    <row r="42" spans="1:254" x14ac:dyDescent="0.25">
      <c r="B42" s="4" t="s">
        <v>609</v>
      </c>
      <c r="C42" s="41" t="s">
        <v>612</v>
      </c>
      <c r="D42" s="39">
        <f>E42/100*24</f>
        <v>11</v>
      </c>
      <c r="E42" s="40">
        <f>(C39+F39+I39+L39+O39)/5</f>
        <v>45.833333333333336</v>
      </c>
      <c r="N42" s="50">
        <f>SUM(E42:M42)</f>
        <v>45.833333333333336</v>
      </c>
      <c r="O42" s="51"/>
      <c r="P42" s="51"/>
      <c r="Q42" s="51"/>
      <c r="R42" s="52">
        <f t="shared" ref="R42:R61" si="9">SUM(N42:Q42)/100*25</f>
        <v>11.458333333333334</v>
      </c>
      <c r="S42" s="51"/>
      <c r="T42" s="51"/>
      <c r="U42" s="68" t="s">
        <v>609</v>
      </c>
      <c r="V42" s="68" t="s">
        <v>612</v>
      </c>
      <c r="W42" s="50">
        <v>52</v>
      </c>
      <c r="X42" s="51"/>
      <c r="Y42" s="51"/>
      <c r="Z42" s="53"/>
      <c r="AA42" s="53"/>
      <c r="AB42" s="53"/>
      <c r="AC42" s="53"/>
    </row>
    <row r="43" spans="1:254" x14ac:dyDescent="0.25">
      <c r="B43" s="4" t="s">
        <v>610</v>
      </c>
      <c r="C43" s="32" t="s">
        <v>612</v>
      </c>
      <c r="D43" s="33">
        <f>E43/100*24</f>
        <v>10.000000000000002</v>
      </c>
      <c r="E43" s="29">
        <f>(D39+G39+J39+M39+P39)/5</f>
        <v>41.666666666666671</v>
      </c>
      <c r="N43" s="51"/>
      <c r="O43" s="50">
        <f>SUM(E43:N43)</f>
        <v>41.666666666666671</v>
      </c>
      <c r="P43" s="51"/>
      <c r="Q43" s="51"/>
      <c r="R43" s="52">
        <f t="shared" si="9"/>
        <v>10.416666666666668</v>
      </c>
      <c r="S43" s="51"/>
      <c r="T43" s="51"/>
      <c r="U43" s="68" t="s">
        <v>610</v>
      </c>
      <c r="V43" s="68" t="s">
        <v>612</v>
      </c>
      <c r="W43" s="51">
        <v>48</v>
      </c>
      <c r="X43" s="51"/>
      <c r="Y43" s="51"/>
      <c r="Z43" s="53"/>
      <c r="AA43" s="53"/>
      <c r="AB43" s="53"/>
      <c r="AC43" s="53"/>
    </row>
    <row r="44" spans="1:254" x14ac:dyDescent="0.25">
      <c r="B44" s="4" t="s">
        <v>611</v>
      </c>
      <c r="C44" s="32" t="s">
        <v>612</v>
      </c>
      <c r="D44" s="33">
        <f>E44/100*25</f>
        <v>3.125</v>
      </c>
      <c r="E44" s="29">
        <f>(E39+H39+K39+N39+Q39)/5</f>
        <v>12.5</v>
      </c>
      <c r="N44" s="51"/>
      <c r="O44" s="51"/>
      <c r="P44" s="50">
        <f>SUM(E44:O44)</f>
        <v>12.5</v>
      </c>
      <c r="Q44" s="51"/>
      <c r="R44" s="52">
        <f t="shared" si="9"/>
        <v>3.125</v>
      </c>
      <c r="S44" s="51"/>
      <c r="T44" s="51"/>
      <c r="U44" s="68" t="s">
        <v>611</v>
      </c>
      <c r="V44" s="68" t="s">
        <v>612</v>
      </c>
      <c r="W44" s="51">
        <v>0</v>
      </c>
      <c r="X44" s="51"/>
      <c r="Y44" s="51"/>
      <c r="Z44" s="53"/>
      <c r="AA44" s="53"/>
      <c r="AB44" s="53"/>
      <c r="AC44" s="53"/>
    </row>
    <row r="45" spans="1:254" x14ac:dyDescent="0.25">
      <c r="B45" s="4"/>
      <c r="C45" s="38"/>
      <c r="D45" s="35">
        <f>SUM(D42:D44)</f>
        <v>24.125</v>
      </c>
      <c r="E45" s="35">
        <f>SUM(E42:E44)</f>
        <v>100</v>
      </c>
      <c r="N45" s="51"/>
      <c r="O45" s="51"/>
      <c r="P45" s="51"/>
      <c r="Q45" s="51"/>
      <c r="R45" s="54"/>
      <c r="S45" s="51"/>
      <c r="T45" s="51"/>
      <c r="U45" s="69"/>
      <c r="V45" s="69"/>
      <c r="W45" s="51"/>
      <c r="X45" s="51"/>
      <c r="Y45" s="51"/>
      <c r="Z45" s="53"/>
      <c r="AA45" s="53"/>
      <c r="AB45" s="53"/>
      <c r="AC45" s="53"/>
    </row>
    <row r="46" spans="1:254" x14ac:dyDescent="0.25">
      <c r="B46" s="4"/>
      <c r="C46" s="32"/>
      <c r="D46" s="91" t="s">
        <v>19</v>
      </c>
      <c r="E46" s="92"/>
      <c r="F46" s="93" t="s">
        <v>3</v>
      </c>
      <c r="G46" s="94"/>
      <c r="H46" s="95" t="s">
        <v>131</v>
      </c>
      <c r="I46" s="96"/>
      <c r="N46" s="51"/>
      <c r="O46" s="51"/>
      <c r="P46" s="51"/>
      <c r="Q46" s="51"/>
      <c r="R46" s="54"/>
      <c r="S46" s="51"/>
      <c r="T46" s="51"/>
      <c r="U46" s="69"/>
      <c r="V46" s="69"/>
      <c r="W46" s="51"/>
      <c r="X46" s="51"/>
      <c r="Y46" s="51"/>
      <c r="Z46" s="53"/>
      <c r="AA46" s="53"/>
      <c r="AB46" s="53"/>
      <c r="AC46" s="53"/>
    </row>
    <row r="47" spans="1:254" ht="15" customHeight="1" x14ac:dyDescent="0.25">
      <c r="B47" s="4" t="s">
        <v>609</v>
      </c>
      <c r="C47" s="32" t="s">
        <v>613</v>
      </c>
      <c r="D47" s="33">
        <f>E47/100*24</f>
        <v>11</v>
      </c>
      <c r="E47" s="29">
        <f>(R39+U39+X39+AA39+AD39)/5</f>
        <v>45.833333333333336</v>
      </c>
      <c r="F47" s="33">
        <f>G47/100*24</f>
        <v>11</v>
      </c>
      <c r="G47" s="29">
        <f>(AG39+AJ39+AM39+AP39+AS39)/5</f>
        <v>45.833333333333336</v>
      </c>
      <c r="H47" s="33">
        <f>I47/100*24</f>
        <v>11</v>
      </c>
      <c r="I47" s="29">
        <f>(AV39+AY39+BB39+BE39+BH39)/5</f>
        <v>45.833333333333336</v>
      </c>
      <c r="N47" s="55">
        <v>43.2</v>
      </c>
      <c r="O47" s="51"/>
      <c r="P47" s="51"/>
      <c r="Q47" s="51"/>
      <c r="R47" s="52">
        <f t="shared" si="9"/>
        <v>10.8</v>
      </c>
      <c r="S47" s="51"/>
      <c r="T47" s="51"/>
      <c r="U47" s="68" t="s">
        <v>609</v>
      </c>
      <c r="V47" s="68" t="s">
        <v>613</v>
      </c>
      <c r="W47" s="55">
        <v>43</v>
      </c>
      <c r="X47" s="51"/>
      <c r="Y47" s="51"/>
      <c r="Z47" s="53"/>
      <c r="AA47" s="53"/>
      <c r="AB47" s="53"/>
      <c r="AC47" s="53"/>
    </row>
    <row r="48" spans="1:254" x14ac:dyDescent="0.25">
      <c r="B48" s="4" t="s">
        <v>610</v>
      </c>
      <c r="C48" s="32" t="s">
        <v>613</v>
      </c>
      <c r="D48" s="33">
        <f>E48/100*24</f>
        <v>9</v>
      </c>
      <c r="E48" s="29">
        <f>(S39+V39+Y39+AB39+AE39)/5</f>
        <v>37.5</v>
      </c>
      <c r="F48" s="33">
        <f>G48/100*24</f>
        <v>9</v>
      </c>
      <c r="G48" s="29">
        <f>(AH39+AK39+AN39+AQ39+AT39)/5</f>
        <v>37.5</v>
      </c>
      <c r="H48" s="33">
        <f>I48/100*24</f>
        <v>9</v>
      </c>
      <c r="I48" s="29">
        <f>(AW39+AZ39+BC39+BF39+BI39)/5</f>
        <v>37.5</v>
      </c>
      <c r="N48" s="55"/>
      <c r="O48" s="55">
        <v>37.299999999999997</v>
      </c>
      <c r="P48" s="51"/>
      <c r="Q48" s="51"/>
      <c r="R48" s="52">
        <f t="shared" si="9"/>
        <v>9.3249999999999993</v>
      </c>
      <c r="S48" s="51"/>
      <c r="T48" s="51"/>
      <c r="U48" s="68" t="s">
        <v>610</v>
      </c>
      <c r="V48" s="68" t="s">
        <v>613</v>
      </c>
      <c r="W48" s="51">
        <v>37</v>
      </c>
      <c r="X48" s="51"/>
      <c r="Y48" s="51"/>
      <c r="Z48" s="53"/>
      <c r="AA48" s="53"/>
      <c r="AB48" s="53"/>
      <c r="AC48" s="53"/>
    </row>
    <row r="49" spans="2:29" x14ac:dyDescent="0.25">
      <c r="B49" s="4" t="s">
        <v>611</v>
      </c>
      <c r="C49" s="32" t="s">
        <v>613</v>
      </c>
      <c r="D49" s="33">
        <f>E49/100*24</f>
        <v>4</v>
      </c>
      <c r="E49" s="29">
        <f>(T39+W39+Z39+AC39+AF39)/5</f>
        <v>16.666666666666668</v>
      </c>
      <c r="F49" s="33">
        <f>G49/100*24</f>
        <v>4</v>
      </c>
      <c r="G49" s="29">
        <f>(AI39+AL39+AO39+AR39+AU39)/5</f>
        <v>16.666666666666668</v>
      </c>
      <c r="H49" s="33">
        <f>I49/100*24</f>
        <v>4</v>
      </c>
      <c r="I49" s="29">
        <f>(AX39+BA39+BD39+BG39+BJ39)/5</f>
        <v>16.666666666666668</v>
      </c>
      <c r="N49" s="51"/>
      <c r="O49" s="51"/>
      <c r="P49" s="55">
        <v>19.5</v>
      </c>
      <c r="Q49" s="51"/>
      <c r="R49" s="52">
        <f t="shared" si="9"/>
        <v>4.875</v>
      </c>
      <c r="S49" s="51"/>
      <c r="T49" s="51"/>
      <c r="U49" s="68" t="s">
        <v>611</v>
      </c>
      <c r="V49" s="68" t="s">
        <v>613</v>
      </c>
      <c r="W49" s="51">
        <v>20</v>
      </c>
      <c r="X49" s="51"/>
      <c r="Y49" s="51"/>
      <c r="Z49" s="53"/>
      <c r="AA49" s="53"/>
      <c r="AB49" s="53"/>
      <c r="AC49" s="53"/>
    </row>
    <row r="50" spans="2:29" x14ac:dyDescent="0.25">
      <c r="B50" s="4"/>
      <c r="C50" s="32"/>
      <c r="D50" s="31">
        <f t="shared" ref="D50:I50" si="10">SUM(D47:D49)</f>
        <v>24</v>
      </c>
      <c r="E50" s="31">
        <f t="shared" si="10"/>
        <v>100.00000000000001</v>
      </c>
      <c r="F50" s="30">
        <f t="shared" si="10"/>
        <v>24</v>
      </c>
      <c r="G50" s="31">
        <f t="shared" si="10"/>
        <v>100.00000000000001</v>
      </c>
      <c r="H50" s="30">
        <f t="shared" si="10"/>
        <v>24</v>
      </c>
      <c r="I50" s="31">
        <f t="shared" si="10"/>
        <v>100.00000000000001</v>
      </c>
      <c r="N50" s="51"/>
      <c r="O50" s="51"/>
      <c r="P50" s="51"/>
      <c r="Q50" s="51"/>
      <c r="R50" s="54"/>
      <c r="S50" s="51"/>
      <c r="T50" s="51"/>
      <c r="U50" s="69"/>
      <c r="V50" s="69"/>
      <c r="W50" s="51"/>
      <c r="X50" s="51"/>
      <c r="Y50" s="51"/>
      <c r="Z50" s="53"/>
      <c r="AA50" s="53"/>
      <c r="AB50" s="53"/>
      <c r="AC50" s="53"/>
    </row>
    <row r="51" spans="2:29" x14ac:dyDescent="0.25">
      <c r="B51" s="4" t="s">
        <v>609</v>
      </c>
      <c r="C51" s="32" t="s">
        <v>614</v>
      </c>
      <c r="D51" s="3">
        <f>E51/100*24</f>
        <v>10.000000000000002</v>
      </c>
      <c r="E51" s="29">
        <f>(BK39+BN39+BQ39+BT39+BW39)/5</f>
        <v>41.666666666666671</v>
      </c>
      <c r="I51" s="20"/>
      <c r="N51" s="50">
        <f>SUM(E51:M51)</f>
        <v>41.666666666666671</v>
      </c>
      <c r="O51" s="51"/>
      <c r="P51" s="51"/>
      <c r="Q51" s="51"/>
      <c r="R51" s="52">
        <f t="shared" si="9"/>
        <v>10.416666666666668</v>
      </c>
      <c r="S51" s="51"/>
      <c r="T51" s="51"/>
      <c r="U51" s="68" t="s">
        <v>609</v>
      </c>
      <c r="V51" s="68" t="s">
        <v>614</v>
      </c>
      <c r="W51" s="50">
        <v>52</v>
      </c>
      <c r="X51" s="51"/>
      <c r="Y51" s="51"/>
      <c r="Z51" s="53"/>
      <c r="AA51" s="53"/>
      <c r="AB51" s="53"/>
      <c r="AC51" s="53"/>
    </row>
    <row r="52" spans="2:29" x14ac:dyDescent="0.25">
      <c r="B52" s="4" t="s">
        <v>610</v>
      </c>
      <c r="C52" s="32" t="s">
        <v>614</v>
      </c>
      <c r="D52" s="3">
        <f>E52/100*24</f>
        <v>9</v>
      </c>
      <c r="E52" s="29">
        <f>(BL39+BO39+BR39+BU39+BX39)/5</f>
        <v>37.5</v>
      </c>
      <c r="N52" s="51"/>
      <c r="O52" s="50">
        <f>SUM(E52:N52)</f>
        <v>37.5</v>
      </c>
      <c r="P52" s="51"/>
      <c r="Q52" s="51"/>
      <c r="R52" s="52">
        <f t="shared" si="9"/>
        <v>9.375</v>
      </c>
      <c r="S52" s="51"/>
      <c r="T52" s="51"/>
      <c r="U52" s="68" t="s">
        <v>610</v>
      </c>
      <c r="V52" s="68" t="s">
        <v>614</v>
      </c>
      <c r="W52" s="51">
        <v>48</v>
      </c>
      <c r="X52" s="51"/>
      <c r="Y52" s="51"/>
      <c r="Z52" s="53"/>
      <c r="AA52" s="53"/>
      <c r="AB52" s="53"/>
      <c r="AC52" s="53"/>
    </row>
    <row r="53" spans="2:29" x14ac:dyDescent="0.25">
      <c r="B53" s="4" t="s">
        <v>611</v>
      </c>
      <c r="C53" s="32" t="s">
        <v>614</v>
      </c>
      <c r="D53" s="3">
        <f>E53/100*24</f>
        <v>5.0000000000000009</v>
      </c>
      <c r="E53" s="29">
        <f>(BM39+BP39+BS39+BV39+BY39)/5</f>
        <v>20.833333333333336</v>
      </c>
      <c r="N53" s="51"/>
      <c r="O53" s="51"/>
      <c r="P53" s="50">
        <f>SUM(E53:O53)</f>
        <v>20.833333333333336</v>
      </c>
      <c r="Q53" s="51"/>
      <c r="R53" s="52">
        <f t="shared" si="9"/>
        <v>5.2083333333333339</v>
      </c>
      <c r="S53" s="51"/>
      <c r="T53" s="51"/>
      <c r="U53" s="68" t="s">
        <v>611</v>
      </c>
      <c r="V53" s="68" t="s">
        <v>614</v>
      </c>
      <c r="W53" s="51">
        <v>0</v>
      </c>
      <c r="X53" s="51"/>
      <c r="Y53" s="51"/>
      <c r="Z53" s="53"/>
      <c r="AA53" s="53"/>
      <c r="AB53" s="53"/>
      <c r="AC53" s="53"/>
    </row>
    <row r="54" spans="2:29" x14ac:dyDescent="0.25">
      <c r="B54" s="4"/>
      <c r="C54" s="38"/>
      <c r="D54" s="34">
        <f>SUM(D51:D53)</f>
        <v>24</v>
      </c>
      <c r="E54" s="34">
        <f>SUM(E51:E53)</f>
        <v>100</v>
      </c>
      <c r="F54" s="36"/>
      <c r="N54" s="51"/>
      <c r="O54" s="51"/>
      <c r="P54" s="51"/>
      <c r="Q54" s="51"/>
      <c r="R54" s="52"/>
      <c r="S54" s="51"/>
      <c r="T54" s="51"/>
      <c r="U54" s="69"/>
      <c r="V54" s="69"/>
      <c r="W54" s="51"/>
      <c r="X54" s="51"/>
      <c r="Y54" s="51"/>
      <c r="Z54" s="53"/>
      <c r="AA54" s="53"/>
      <c r="AB54" s="53"/>
      <c r="AC54" s="53"/>
    </row>
    <row r="55" spans="2:29" x14ac:dyDescent="0.25">
      <c r="B55" s="4"/>
      <c r="C55" s="32"/>
      <c r="D55" s="91" t="s">
        <v>47</v>
      </c>
      <c r="E55" s="92"/>
      <c r="F55" s="91" t="s">
        <v>38</v>
      </c>
      <c r="G55" s="92"/>
      <c r="H55" s="95" t="s">
        <v>48</v>
      </c>
      <c r="I55" s="96"/>
      <c r="J55" s="72" t="s">
        <v>49</v>
      </c>
      <c r="K55" s="72"/>
      <c r="L55" s="72" t="s">
        <v>39</v>
      </c>
      <c r="M55" s="72"/>
      <c r="N55" s="51"/>
      <c r="O55" s="51"/>
      <c r="P55" s="51"/>
      <c r="Q55" s="51"/>
      <c r="R55" s="52"/>
      <c r="S55" s="51"/>
      <c r="T55" s="51"/>
      <c r="U55" s="69"/>
      <c r="V55" s="69"/>
      <c r="W55" s="51"/>
      <c r="X55" s="51"/>
      <c r="Y55" s="51"/>
      <c r="Z55" s="53"/>
      <c r="AA55" s="53"/>
      <c r="AB55" s="53"/>
      <c r="AC55" s="53"/>
    </row>
    <row r="56" spans="2:29" x14ac:dyDescent="0.25">
      <c r="B56" s="4" t="s">
        <v>609</v>
      </c>
      <c r="C56" s="32" t="s">
        <v>615</v>
      </c>
      <c r="D56" s="33">
        <f>E56/100*24</f>
        <v>11</v>
      </c>
      <c r="E56" s="29">
        <f>(BZ39+CC39+CF39+CI39+CL39)/5</f>
        <v>45.833333333333336</v>
      </c>
      <c r="F56" s="33">
        <f>G56/100*24</f>
        <v>10.000000000000002</v>
      </c>
      <c r="G56" s="29">
        <f>(CO39+CR39+CU39+CX39+DA39)/5</f>
        <v>41.666666666666671</v>
      </c>
      <c r="H56" s="33">
        <f>I56/100*24</f>
        <v>12</v>
      </c>
      <c r="I56" s="29">
        <f>(DD39+DG39+DJ39+DM39+DP39)/5</f>
        <v>50</v>
      </c>
      <c r="J56" s="33">
        <f>K56/100*24</f>
        <v>10.800000000000002</v>
      </c>
      <c r="K56" s="29">
        <f>(DS39+DV39+DY39+EB39+EE39)/5</f>
        <v>45.000000000000014</v>
      </c>
      <c r="L56" s="33">
        <f>M56/100*24</f>
        <v>11</v>
      </c>
      <c r="M56" s="29">
        <f>(EH39+EK39+EN39+EQ39+ET39)/5</f>
        <v>45.833333333333336</v>
      </c>
      <c r="N56" s="50">
        <v>47.7</v>
      </c>
      <c r="O56" s="51"/>
      <c r="P56" s="51"/>
      <c r="Q56" s="50"/>
      <c r="R56" s="52">
        <f t="shared" si="9"/>
        <v>11.925000000000001</v>
      </c>
      <c r="S56" s="51"/>
      <c r="T56" s="51"/>
      <c r="U56" s="68" t="s">
        <v>609</v>
      </c>
      <c r="V56" s="68" t="s">
        <v>615</v>
      </c>
      <c r="W56" s="50">
        <v>47.7</v>
      </c>
      <c r="X56" s="51"/>
      <c r="Y56" s="51"/>
      <c r="Z56" s="53"/>
      <c r="AA56" s="53"/>
      <c r="AB56" s="53"/>
      <c r="AC56" s="53"/>
    </row>
    <row r="57" spans="2:29" x14ac:dyDescent="0.25">
      <c r="B57" s="4" t="s">
        <v>610</v>
      </c>
      <c r="C57" s="32" t="s">
        <v>615</v>
      </c>
      <c r="D57" s="33">
        <f>E57/100*24</f>
        <v>9</v>
      </c>
      <c r="E57" s="29">
        <f>(CA39+CD39+CG39+CJ39+CM39)/5</f>
        <v>37.5</v>
      </c>
      <c r="F57" s="33">
        <f>G57/100*24</f>
        <v>9</v>
      </c>
      <c r="G57" s="29">
        <f>(CP39+CS39+CV39+CY39+DB39)/5</f>
        <v>37.5</v>
      </c>
      <c r="H57" s="33">
        <f>I57/100*24</f>
        <v>7</v>
      </c>
      <c r="I57" s="29">
        <f>(DE39+DH39+DK39+DN39+DQ39)/5</f>
        <v>29.166666666666668</v>
      </c>
      <c r="J57" s="33">
        <f>K57/100*24</f>
        <v>8.2000000000000011</v>
      </c>
      <c r="K57" s="29">
        <f>(DT39+DW39+DZ39+EC39+EF39)/5</f>
        <v>34.166666666666671</v>
      </c>
      <c r="L57" s="33">
        <f>M57/100*24</f>
        <v>8</v>
      </c>
      <c r="M57" s="29">
        <f>(EI39+EL39+EO39+ER39+EU39)/5</f>
        <v>33.333333333333336</v>
      </c>
      <c r="N57" s="51"/>
      <c r="O57" s="50">
        <v>29.4</v>
      </c>
      <c r="P57" s="51"/>
      <c r="Q57" s="51"/>
      <c r="R57" s="52">
        <f t="shared" si="9"/>
        <v>7.35</v>
      </c>
      <c r="S57" s="51"/>
      <c r="T57" s="51"/>
      <c r="U57" s="68" t="s">
        <v>610</v>
      </c>
      <c r="V57" s="68" t="s">
        <v>615</v>
      </c>
      <c r="W57" s="51">
        <v>29.4</v>
      </c>
      <c r="X57" s="51"/>
      <c r="Y57" s="51"/>
      <c r="Z57" s="53"/>
      <c r="AA57" s="53"/>
      <c r="AB57" s="53"/>
      <c r="AC57" s="53"/>
    </row>
    <row r="58" spans="2:29" x14ac:dyDescent="0.25">
      <c r="B58" s="4" t="s">
        <v>611</v>
      </c>
      <c r="C58" s="32" t="s">
        <v>615</v>
      </c>
      <c r="D58" s="33">
        <f>E58/100*24</f>
        <v>4</v>
      </c>
      <c r="E58" s="29">
        <f>(CB39+CE39+CH39+CK39+CN39)/5</f>
        <v>16.666666666666668</v>
      </c>
      <c r="F58" s="33">
        <f>G58/100*24</f>
        <v>5.0000000000000009</v>
      </c>
      <c r="G58" s="29">
        <f>(CQ39+CT39+CW39+CZ39+DC39)/5</f>
        <v>20.833333333333336</v>
      </c>
      <c r="H58" s="33">
        <f>I58/100*24</f>
        <v>5.0000000000000009</v>
      </c>
      <c r="I58" s="29">
        <f>(DF39+DI39+DL39+DO39+DR39)/5</f>
        <v>20.833333333333336</v>
      </c>
      <c r="J58" s="33">
        <f>K58/100*24</f>
        <v>5.0000000000000009</v>
      </c>
      <c r="K58" s="29">
        <f>(DU39+DX39+EA39+ED39+EG39)/5</f>
        <v>20.833333333333336</v>
      </c>
      <c r="L58" s="33">
        <f>M58/100*24</f>
        <v>5.0000000000000009</v>
      </c>
      <c r="M58" s="29">
        <f>(EJ39+EM39+EP39+ES39+EV39)/5</f>
        <v>20.833333333333336</v>
      </c>
      <c r="N58" s="51"/>
      <c r="O58" s="51"/>
      <c r="P58" s="50">
        <v>22.9</v>
      </c>
      <c r="Q58" s="51"/>
      <c r="R58" s="52">
        <f t="shared" si="9"/>
        <v>5.7249999999999996</v>
      </c>
      <c r="S58" s="51"/>
      <c r="T58" s="51"/>
      <c r="U58" s="68" t="s">
        <v>611</v>
      </c>
      <c r="V58" s="68" t="s">
        <v>615</v>
      </c>
      <c r="W58" s="51">
        <v>22.9</v>
      </c>
      <c r="X58" s="51"/>
      <c r="Y58" s="51"/>
      <c r="Z58" s="53"/>
      <c r="AA58" s="53"/>
      <c r="AB58" s="53"/>
      <c r="AC58" s="53"/>
    </row>
    <row r="59" spans="2:29" x14ac:dyDescent="0.25">
      <c r="B59" s="4"/>
      <c r="C59" s="32"/>
      <c r="D59" s="30">
        <f t="shared" ref="D59:M59" si="11">SUM(D56:D58)</f>
        <v>24</v>
      </c>
      <c r="E59" s="30">
        <f t="shared" si="11"/>
        <v>100.00000000000001</v>
      </c>
      <c r="F59" s="30">
        <f t="shared" si="11"/>
        <v>24</v>
      </c>
      <c r="G59" s="31">
        <f t="shared" si="11"/>
        <v>100</v>
      </c>
      <c r="H59" s="30">
        <f t="shared" si="11"/>
        <v>24</v>
      </c>
      <c r="I59" s="31">
        <f t="shared" si="11"/>
        <v>100</v>
      </c>
      <c r="J59" s="30">
        <f t="shared" si="11"/>
        <v>24.000000000000004</v>
      </c>
      <c r="K59" s="31">
        <f t="shared" si="11"/>
        <v>100.00000000000003</v>
      </c>
      <c r="L59" s="30">
        <f t="shared" si="11"/>
        <v>24</v>
      </c>
      <c r="M59" s="31">
        <f t="shared" si="11"/>
        <v>100</v>
      </c>
      <c r="N59" s="51"/>
      <c r="O59" s="51"/>
      <c r="P59" s="51"/>
      <c r="Q59" s="50"/>
      <c r="R59" s="54"/>
      <c r="S59" s="51"/>
      <c r="T59" s="51"/>
      <c r="U59" s="69"/>
      <c r="V59" s="69"/>
      <c r="W59" s="51"/>
      <c r="X59" s="51"/>
      <c r="Y59" s="51"/>
      <c r="Z59" s="53"/>
      <c r="AA59" s="53"/>
      <c r="AB59" s="53"/>
      <c r="AC59" s="53"/>
    </row>
    <row r="60" spans="2:29" x14ac:dyDescent="0.25">
      <c r="B60" s="4" t="s">
        <v>609</v>
      </c>
      <c r="C60" s="32" t="s">
        <v>616</v>
      </c>
      <c r="D60" s="3">
        <f>E60/100*24</f>
        <v>12</v>
      </c>
      <c r="E60" s="29">
        <f>(EW39+EZ39+FC39+FF39+FI39)/5</f>
        <v>50</v>
      </c>
      <c r="N60" s="50">
        <f>SUM(E60:M60)</f>
        <v>50</v>
      </c>
      <c r="O60" s="51"/>
      <c r="P60" s="51"/>
      <c r="Q60" s="50"/>
      <c r="R60" s="52">
        <f t="shared" si="9"/>
        <v>12.5</v>
      </c>
      <c r="S60" s="51"/>
      <c r="T60" s="51"/>
      <c r="U60" s="68" t="s">
        <v>609</v>
      </c>
      <c r="V60" s="68" t="s">
        <v>616</v>
      </c>
      <c r="W60" s="50">
        <v>52</v>
      </c>
      <c r="X60" s="51"/>
      <c r="Y60" s="51"/>
      <c r="Z60" s="53"/>
      <c r="AA60" s="53"/>
      <c r="AB60" s="53"/>
      <c r="AC60" s="53"/>
    </row>
    <row r="61" spans="2:29" x14ac:dyDescent="0.25">
      <c r="B61" s="4" t="s">
        <v>610</v>
      </c>
      <c r="C61" s="32" t="s">
        <v>616</v>
      </c>
      <c r="D61" s="3">
        <f>E61/100*24</f>
        <v>7</v>
      </c>
      <c r="E61" s="29">
        <f>(EX39+FA39+FD39+FG39+FJ39)/5</f>
        <v>29.166666666666668</v>
      </c>
      <c r="N61" s="51"/>
      <c r="O61" s="50">
        <f>SUM(E61:N61)</f>
        <v>29.166666666666668</v>
      </c>
      <c r="P61" s="51"/>
      <c r="Q61" s="51"/>
      <c r="R61" s="52">
        <f t="shared" si="9"/>
        <v>7.291666666666667</v>
      </c>
      <c r="S61" s="51"/>
      <c r="T61" s="51"/>
      <c r="U61" s="68" t="s">
        <v>610</v>
      </c>
      <c r="V61" s="68" t="s">
        <v>616</v>
      </c>
      <c r="W61" s="51">
        <v>48</v>
      </c>
      <c r="X61" s="51"/>
      <c r="Y61" s="51"/>
      <c r="Z61" s="53"/>
      <c r="AA61" s="53"/>
      <c r="AB61" s="53"/>
      <c r="AC61" s="53"/>
    </row>
    <row r="62" spans="2:29" x14ac:dyDescent="0.25">
      <c r="B62" s="4" t="s">
        <v>611</v>
      </c>
      <c r="C62" s="32" t="s">
        <v>616</v>
      </c>
      <c r="D62" s="3">
        <f>E62/100*24</f>
        <v>5.0000000000000009</v>
      </c>
      <c r="E62" s="29">
        <f>(EY39+FB39+FE39+FH39+FK39)/5</f>
        <v>20.833333333333336</v>
      </c>
      <c r="N62" s="51"/>
      <c r="O62" s="51"/>
      <c r="P62" s="50">
        <f>SUM(E62:O62)</f>
        <v>20.833333333333336</v>
      </c>
      <c r="Q62" s="51"/>
      <c r="R62" s="52"/>
      <c r="S62" s="51"/>
      <c r="T62" s="51"/>
      <c r="U62" s="68" t="s">
        <v>611</v>
      </c>
      <c r="V62" s="68" t="s">
        <v>616</v>
      </c>
      <c r="W62" s="51">
        <v>0</v>
      </c>
      <c r="X62" s="51"/>
      <c r="Y62" s="51"/>
      <c r="Z62" s="53"/>
      <c r="AA62" s="53"/>
      <c r="AB62" s="53"/>
      <c r="AC62" s="53"/>
    </row>
    <row r="63" spans="2:29" ht="18.75" x14ac:dyDescent="0.3">
      <c r="B63" s="4"/>
      <c r="C63" s="32"/>
      <c r="D63" s="30">
        <f>SUM(D60:D62)</f>
        <v>24</v>
      </c>
      <c r="E63" s="30">
        <f>SUM(E60:E62)</f>
        <v>100</v>
      </c>
      <c r="N63" s="53"/>
      <c r="O63" s="56" t="s">
        <v>1068</v>
      </c>
      <c r="P63" s="56"/>
      <c r="Q63" s="56"/>
      <c r="R63" s="56"/>
      <c r="S63" s="51"/>
      <c r="T63" s="51"/>
      <c r="U63" s="51"/>
      <c r="V63" s="51"/>
      <c r="W63" s="51"/>
      <c r="X63" s="51"/>
      <c r="Y63" s="51"/>
      <c r="Z63" s="53"/>
      <c r="AA63" s="53"/>
      <c r="AB63" s="53"/>
      <c r="AC63" s="53"/>
    </row>
    <row r="64" spans="2:29" ht="18.75" x14ac:dyDescent="0.3">
      <c r="N64" s="57"/>
      <c r="O64" s="57"/>
      <c r="P64" s="57"/>
      <c r="Q64" s="57"/>
      <c r="R64" s="57"/>
      <c r="S64" s="70"/>
      <c r="T64" s="70"/>
      <c r="U64" s="51"/>
      <c r="V64" s="51"/>
      <c r="W64" s="51"/>
      <c r="X64" s="51"/>
      <c r="Y64" s="51"/>
      <c r="Z64" s="53"/>
      <c r="AA64" s="53"/>
      <c r="AB64" s="53"/>
      <c r="AC64" s="53"/>
    </row>
    <row r="65" spans="14:29" ht="18.75" x14ac:dyDescent="0.3">
      <c r="N65" s="58">
        <f>SUM(N42:N64)/5</f>
        <v>45.679999999999993</v>
      </c>
      <c r="O65" s="59" t="s">
        <v>1069</v>
      </c>
      <c r="P65" s="57"/>
      <c r="Q65" s="57"/>
      <c r="R65" s="60">
        <f>SUM(N65:Q65)</f>
        <v>45.679999999999993</v>
      </c>
      <c r="S65" s="70"/>
      <c r="T65" s="71"/>
      <c r="U65" s="51"/>
      <c r="V65" s="51"/>
      <c r="W65" s="51"/>
      <c r="X65" s="51"/>
      <c r="Y65" s="51"/>
      <c r="Z65" s="53"/>
      <c r="AA65" s="53"/>
      <c r="AB65" s="53"/>
      <c r="AC65" s="53"/>
    </row>
    <row r="66" spans="14:29" ht="18.75" x14ac:dyDescent="0.3">
      <c r="N66" s="62" t="s">
        <v>610</v>
      </c>
      <c r="O66" s="63">
        <f>SUM(O43:O65)/5</f>
        <v>35.006666666666668</v>
      </c>
      <c r="P66" s="62" t="s">
        <v>1069</v>
      </c>
      <c r="Q66" s="57"/>
      <c r="R66" s="57">
        <f>SUM(N66:Q66)</f>
        <v>35.006666666666668</v>
      </c>
      <c r="S66" s="70"/>
      <c r="T66" s="71"/>
      <c r="U66" s="51"/>
      <c r="V66" s="51"/>
      <c r="W66" s="51"/>
      <c r="X66" s="51"/>
      <c r="Y66" s="51"/>
      <c r="Z66" s="53"/>
      <c r="AA66" s="53"/>
      <c r="AB66" s="53"/>
      <c r="AC66" s="53"/>
    </row>
    <row r="67" spans="14:29" ht="18.75" x14ac:dyDescent="0.3">
      <c r="N67" s="57"/>
      <c r="O67" s="64" t="s">
        <v>611</v>
      </c>
      <c r="P67" s="65">
        <f>SUM(P44:P66)/5</f>
        <v>19.313333333333333</v>
      </c>
      <c r="Q67" s="64" t="s">
        <v>1069</v>
      </c>
      <c r="R67" s="57"/>
      <c r="S67" s="70"/>
      <c r="T67" s="71"/>
      <c r="U67" s="51"/>
      <c r="V67" s="51"/>
      <c r="W67" s="51"/>
      <c r="X67" s="51"/>
      <c r="Y67" s="51"/>
      <c r="Z67" s="53"/>
      <c r="AA67" s="53"/>
      <c r="AB67" s="53"/>
      <c r="AC67" s="53"/>
    </row>
    <row r="68" spans="14:29" ht="18.75" x14ac:dyDescent="0.3">
      <c r="N68" s="57"/>
      <c r="O68" s="53"/>
      <c r="P68" s="53"/>
      <c r="Q68" s="53"/>
      <c r="R68" s="53"/>
      <c r="S68" s="53"/>
      <c r="T68" s="61"/>
      <c r="U68" s="53"/>
      <c r="V68" s="53"/>
      <c r="W68" s="53"/>
      <c r="X68" s="53"/>
      <c r="Y68" s="53"/>
      <c r="Z68" s="53"/>
      <c r="AA68" s="53"/>
      <c r="AB68" s="53"/>
      <c r="AC68" s="53"/>
    </row>
    <row r="69" spans="14:29" ht="18.75" x14ac:dyDescent="0.3">
      <c r="N69" s="61"/>
      <c r="O69" s="66" t="s">
        <v>1070</v>
      </c>
      <c r="P69" s="66"/>
      <c r="Q69" s="66"/>
      <c r="R69" s="67">
        <f>SUM(R65:R67)</f>
        <v>80.686666666666667</v>
      </c>
      <c r="S69" s="66" t="s">
        <v>1069</v>
      </c>
      <c r="T69" s="61"/>
      <c r="U69" s="53"/>
      <c r="V69" s="53"/>
      <c r="W69" s="53"/>
      <c r="X69" s="53"/>
      <c r="Y69" s="53"/>
      <c r="Z69" s="53"/>
      <c r="AA69" s="53"/>
      <c r="AB69" s="53"/>
      <c r="AC69" s="53"/>
    </row>
    <row r="70" spans="14:29" ht="18.75" x14ac:dyDescent="0.3">
      <c r="N70" s="61"/>
      <c r="O70" s="61"/>
      <c r="P70" s="61"/>
      <c r="Q70" s="61"/>
      <c r="R70" s="61"/>
      <c r="S70" s="61"/>
      <c r="T70" s="61"/>
      <c r="U70" s="53"/>
      <c r="V70" s="53"/>
      <c r="W70" s="53"/>
      <c r="X70" s="53"/>
      <c r="Y70" s="53"/>
      <c r="Z70" s="53"/>
      <c r="AA70" s="53"/>
      <c r="AB70" s="53"/>
      <c r="AC70" s="53"/>
    </row>
    <row r="71" spans="14:29" x14ac:dyDescent="0.25"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</row>
    <row r="72" spans="14:29" x14ac:dyDescent="0.25"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</row>
  </sheetData>
  <mergeCells count="141">
    <mergeCell ref="FI2:FJ2"/>
    <mergeCell ref="D46:E46"/>
    <mergeCell ref="F46:G46"/>
    <mergeCell ref="H46:I46"/>
    <mergeCell ref="D55:E55"/>
    <mergeCell ref="F55:G55"/>
    <mergeCell ref="H55:I55"/>
    <mergeCell ref="B41:E41"/>
    <mergeCell ref="J55:K55"/>
    <mergeCell ref="L55:M5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8:B38"/>
    <mergeCell ref="A39:B3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5" t="s">
        <v>46</v>
      </c>
      <c r="B1" s="11" t="s">
        <v>233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100" t="s">
        <v>622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6"/>
      <c r="V2" s="6"/>
      <c r="W2" s="6"/>
      <c r="X2" s="6"/>
      <c r="Y2" s="6"/>
      <c r="Z2" s="6"/>
      <c r="AA2" s="6"/>
      <c r="AB2" s="6"/>
      <c r="GP2" s="90" t="s">
        <v>1039</v>
      </c>
      <c r="GQ2" s="90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87" t="s">
        <v>0</v>
      </c>
      <c r="B4" s="87" t="s">
        <v>1</v>
      </c>
      <c r="C4" s="88" t="s">
        <v>20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105" t="s">
        <v>2</v>
      </c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89" t="s">
        <v>31</v>
      </c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77" t="s">
        <v>37</v>
      </c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9"/>
      <c r="GA4" s="72" t="s">
        <v>41</v>
      </c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</row>
    <row r="5" spans="1:254" ht="13.5" customHeight="1" x14ac:dyDescent="0.25">
      <c r="A5" s="87"/>
      <c r="B5" s="87"/>
      <c r="C5" s="80" t="s">
        <v>21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 t="s">
        <v>19</v>
      </c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 t="s">
        <v>3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 t="s">
        <v>131</v>
      </c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 t="s">
        <v>132</v>
      </c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 t="s">
        <v>47</v>
      </c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1" t="s">
        <v>38</v>
      </c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48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 t="s">
        <v>48</v>
      </c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 t="s">
        <v>39</v>
      </c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73" t="s">
        <v>42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x14ac:dyDescent="0.25">
      <c r="A6" s="87"/>
      <c r="B6" s="8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7"/>
      <c r="B7" s="8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7"/>
      <c r="B8" s="8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7"/>
      <c r="B9" s="8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7"/>
      <c r="B10" s="8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7"/>
      <c r="B11" s="87"/>
      <c r="C11" s="80" t="s">
        <v>234</v>
      </c>
      <c r="D11" s="80" t="s">
        <v>5</v>
      </c>
      <c r="E11" s="80" t="s">
        <v>6</v>
      </c>
      <c r="F11" s="80" t="s">
        <v>235</v>
      </c>
      <c r="G11" s="80" t="s">
        <v>7</v>
      </c>
      <c r="H11" s="80" t="s">
        <v>8</v>
      </c>
      <c r="I11" s="80" t="s">
        <v>291</v>
      </c>
      <c r="J11" s="80" t="s">
        <v>9</v>
      </c>
      <c r="K11" s="80" t="s">
        <v>10</v>
      </c>
      <c r="L11" s="80" t="s">
        <v>236</v>
      </c>
      <c r="M11" s="80" t="s">
        <v>9</v>
      </c>
      <c r="N11" s="80" t="s">
        <v>10</v>
      </c>
      <c r="O11" s="80" t="s">
        <v>237</v>
      </c>
      <c r="P11" s="80" t="s">
        <v>11</v>
      </c>
      <c r="Q11" s="80" t="s">
        <v>4</v>
      </c>
      <c r="R11" s="80" t="s">
        <v>238</v>
      </c>
      <c r="S11" s="80" t="s">
        <v>6</v>
      </c>
      <c r="T11" s="80" t="s">
        <v>12</v>
      </c>
      <c r="U11" s="80" t="s">
        <v>239</v>
      </c>
      <c r="V11" s="80"/>
      <c r="W11" s="80"/>
      <c r="X11" s="80" t="s">
        <v>240</v>
      </c>
      <c r="Y11" s="80"/>
      <c r="Z11" s="80"/>
      <c r="AA11" s="80" t="s">
        <v>292</v>
      </c>
      <c r="AB11" s="80"/>
      <c r="AC11" s="80"/>
      <c r="AD11" s="80" t="s">
        <v>241</v>
      </c>
      <c r="AE11" s="80"/>
      <c r="AF11" s="80"/>
      <c r="AG11" s="80" t="s">
        <v>242</v>
      </c>
      <c r="AH11" s="80"/>
      <c r="AI11" s="80"/>
      <c r="AJ11" s="80" t="s">
        <v>243</v>
      </c>
      <c r="AK11" s="80"/>
      <c r="AL11" s="80"/>
      <c r="AM11" s="73" t="s">
        <v>244</v>
      </c>
      <c r="AN11" s="73"/>
      <c r="AO11" s="73"/>
      <c r="AP11" s="80" t="s">
        <v>245</v>
      </c>
      <c r="AQ11" s="80"/>
      <c r="AR11" s="80"/>
      <c r="AS11" s="80" t="s">
        <v>246</v>
      </c>
      <c r="AT11" s="80"/>
      <c r="AU11" s="80"/>
      <c r="AV11" s="80" t="s">
        <v>247</v>
      </c>
      <c r="AW11" s="80"/>
      <c r="AX11" s="80"/>
      <c r="AY11" s="80" t="s">
        <v>248</v>
      </c>
      <c r="AZ11" s="80"/>
      <c r="BA11" s="80"/>
      <c r="BB11" s="80" t="s">
        <v>249</v>
      </c>
      <c r="BC11" s="80"/>
      <c r="BD11" s="80"/>
      <c r="BE11" s="73" t="s">
        <v>293</v>
      </c>
      <c r="BF11" s="73"/>
      <c r="BG11" s="73"/>
      <c r="BH11" s="73" t="s">
        <v>250</v>
      </c>
      <c r="BI11" s="73"/>
      <c r="BJ11" s="73"/>
      <c r="BK11" s="80" t="s">
        <v>251</v>
      </c>
      <c r="BL11" s="80"/>
      <c r="BM11" s="80"/>
      <c r="BN11" s="80" t="s">
        <v>252</v>
      </c>
      <c r="BO11" s="80"/>
      <c r="BP11" s="80"/>
      <c r="BQ11" s="73" t="s">
        <v>253</v>
      </c>
      <c r="BR11" s="73"/>
      <c r="BS11" s="73"/>
      <c r="BT11" s="80" t="s">
        <v>254</v>
      </c>
      <c r="BU11" s="80"/>
      <c r="BV11" s="80"/>
      <c r="BW11" s="73" t="s">
        <v>255</v>
      </c>
      <c r="BX11" s="73"/>
      <c r="BY11" s="73"/>
      <c r="BZ11" s="73" t="s">
        <v>256</v>
      </c>
      <c r="CA11" s="73"/>
      <c r="CB11" s="73"/>
      <c r="CC11" s="73" t="s">
        <v>294</v>
      </c>
      <c r="CD11" s="73"/>
      <c r="CE11" s="73"/>
      <c r="CF11" s="73" t="s">
        <v>257</v>
      </c>
      <c r="CG11" s="73"/>
      <c r="CH11" s="73"/>
      <c r="CI11" s="73" t="s">
        <v>258</v>
      </c>
      <c r="CJ11" s="73"/>
      <c r="CK11" s="73"/>
      <c r="CL11" s="73" t="s">
        <v>259</v>
      </c>
      <c r="CM11" s="73"/>
      <c r="CN11" s="73"/>
      <c r="CO11" s="73" t="s">
        <v>260</v>
      </c>
      <c r="CP11" s="73"/>
      <c r="CQ11" s="73"/>
      <c r="CR11" s="73" t="s">
        <v>261</v>
      </c>
      <c r="CS11" s="73"/>
      <c r="CT11" s="73"/>
      <c r="CU11" s="73" t="s">
        <v>295</v>
      </c>
      <c r="CV11" s="73"/>
      <c r="CW11" s="73"/>
      <c r="CX11" s="73" t="s">
        <v>262</v>
      </c>
      <c r="CY11" s="73"/>
      <c r="CZ11" s="73"/>
      <c r="DA11" s="73" t="s">
        <v>263</v>
      </c>
      <c r="DB11" s="73"/>
      <c r="DC11" s="73"/>
      <c r="DD11" s="73" t="s">
        <v>264</v>
      </c>
      <c r="DE11" s="73"/>
      <c r="DF11" s="73"/>
      <c r="DG11" s="73" t="s">
        <v>265</v>
      </c>
      <c r="DH11" s="73"/>
      <c r="DI11" s="73"/>
      <c r="DJ11" s="73" t="s">
        <v>266</v>
      </c>
      <c r="DK11" s="73"/>
      <c r="DL11" s="73"/>
      <c r="DM11" s="73" t="s">
        <v>267</v>
      </c>
      <c r="DN11" s="73"/>
      <c r="DO11" s="73"/>
      <c r="DP11" s="73" t="s">
        <v>268</v>
      </c>
      <c r="DQ11" s="73"/>
      <c r="DR11" s="73"/>
      <c r="DS11" s="73" t="s">
        <v>269</v>
      </c>
      <c r="DT11" s="73"/>
      <c r="DU11" s="73"/>
      <c r="DV11" s="73" t="s">
        <v>270</v>
      </c>
      <c r="DW11" s="73"/>
      <c r="DX11" s="73"/>
      <c r="DY11" s="73" t="s">
        <v>296</v>
      </c>
      <c r="DZ11" s="73"/>
      <c r="EA11" s="73"/>
      <c r="EB11" s="73" t="s">
        <v>271</v>
      </c>
      <c r="EC11" s="73"/>
      <c r="ED11" s="73"/>
      <c r="EE11" s="73" t="s">
        <v>272</v>
      </c>
      <c r="EF11" s="73"/>
      <c r="EG11" s="73"/>
      <c r="EH11" s="73" t="s">
        <v>273</v>
      </c>
      <c r="EI11" s="73"/>
      <c r="EJ11" s="73"/>
      <c r="EK11" s="73" t="s">
        <v>274</v>
      </c>
      <c r="EL11" s="73"/>
      <c r="EM11" s="73"/>
      <c r="EN11" s="73" t="s">
        <v>275</v>
      </c>
      <c r="EO11" s="73"/>
      <c r="EP11" s="73"/>
      <c r="EQ11" s="73" t="s">
        <v>276</v>
      </c>
      <c r="ER11" s="73"/>
      <c r="ES11" s="73"/>
      <c r="ET11" s="73" t="s">
        <v>277</v>
      </c>
      <c r="EU11" s="73"/>
      <c r="EV11" s="73"/>
      <c r="EW11" s="73" t="s">
        <v>278</v>
      </c>
      <c r="EX11" s="73"/>
      <c r="EY11" s="73"/>
      <c r="EZ11" s="73" t="s">
        <v>279</v>
      </c>
      <c r="FA11" s="73"/>
      <c r="FB11" s="73"/>
      <c r="FC11" s="73" t="s">
        <v>297</v>
      </c>
      <c r="FD11" s="73"/>
      <c r="FE11" s="73"/>
      <c r="FF11" s="73" t="s">
        <v>280</v>
      </c>
      <c r="FG11" s="73"/>
      <c r="FH11" s="73"/>
      <c r="FI11" s="73" t="s">
        <v>281</v>
      </c>
      <c r="FJ11" s="73"/>
      <c r="FK11" s="73"/>
      <c r="FL11" s="73" t="s">
        <v>282</v>
      </c>
      <c r="FM11" s="73"/>
      <c r="FN11" s="73"/>
      <c r="FO11" s="73" t="s">
        <v>283</v>
      </c>
      <c r="FP11" s="73"/>
      <c r="FQ11" s="73"/>
      <c r="FR11" s="73" t="s">
        <v>284</v>
      </c>
      <c r="FS11" s="73"/>
      <c r="FT11" s="73"/>
      <c r="FU11" s="73" t="s">
        <v>285</v>
      </c>
      <c r="FV11" s="73"/>
      <c r="FW11" s="73"/>
      <c r="FX11" s="73" t="s">
        <v>298</v>
      </c>
      <c r="FY11" s="73"/>
      <c r="FZ11" s="73"/>
      <c r="GA11" s="73" t="s">
        <v>286</v>
      </c>
      <c r="GB11" s="73"/>
      <c r="GC11" s="73"/>
      <c r="GD11" s="73" t="s">
        <v>287</v>
      </c>
      <c r="GE11" s="73"/>
      <c r="GF11" s="73"/>
      <c r="GG11" s="73" t="s">
        <v>299</v>
      </c>
      <c r="GH11" s="73"/>
      <c r="GI11" s="73"/>
      <c r="GJ11" s="73" t="s">
        <v>288</v>
      </c>
      <c r="GK11" s="73"/>
      <c r="GL11" s="73"/>
      <c r="GM11" s="73" t="s">
        <v>289</v>
      </c>
      <c r="GN11" s="73"/>
      <c r="GO11" s="73"/>
      <c r="GP11" s="73" t="s">
        <v>290</v>
      </c>
      <c r="GQ11" s="73"/>
      <c r="GR11" s="73"/>
    </row>
    <row r="12" spans="1:254" ht="85.5" customHeight="1" x14ac:dyDescent="0.25">
      <c r="A12" s="87"/>
      <c r="B12" s="87"/>
      <c r="C12" s="83" t="s">
        <v>720</v>
      </c>
      <c r="D12" s="83"/>
      <c r="E12" s="83"/>
      <c r="F12" s="83" t="s">
        <v>723</v>
      </c>
      <c r="G12" s="83"/>
      <c r="H12" s="83"/>
      <c r="I12" s="83" t="s">
        <v>726</v>
      </c>
      <c r="J12" s="83"/>
      <c r="K12" s="83"/>
      <c r="L12" s="83" t="s">
        <v>336</v>
      </c>
      <c r="M12" s="83"/>
      <c r="N12" s="83"/>
      <c r="O12" s="83" t="s">
        <v>729</v>
      </c>
      <c r="P12" s="83"/>
      <c r="Q12" s="83"/>
      <c r="R12" s="83" t="s">
        <v>732</v>
      </c>
      <c r="S12" s="83"/>
      <c r="T12" s="83"/>
      <c r="U12" s="83" t="s">
        <v>736</v>
      </c>
      <c r="V12" s="83"/>
      <c r="W12" s="83"/>
      <c r="X12" s="83" t="s">
        <v>337</v>
      </c>
      <c r="Y12" s="83"/>
      <c r="Z12" s="83"/>
      <c r="AA12" s="83" t="s">
        <v>338</v>
      </c>
      <c r="AB12" s="83"/>
      <c r="AC12" s="83"/>
      <c r="AD12" s="83" t="s">
        <v>339</v>
      </c>
      <c r="AE12" s="83"/>
      <c r="AF12" s="83"/>
      <c r="AG12" s="83" t="s">
        <v>741</v>
      </c>
      <c r="AH12" s="83"/>
      <c r="AI12" s="83"/>
      <c r="AJ12" s="83" t="s">
        <v>340</v>
      </c>
      <c r="AK12" s="83"/>
      <c r="AL12" s="83"/>
      <c r="AM12" s="83" t="s">
        <v>341</v>
      </c>
      <c r="AN12" s="83"/>
      <c r="AO12" s="83"/>
      <c r="AP12" s="83" t="s">
        <v>342</v>
      </c>
      <c r="AQ12" s="83"/>
      <c r="AR12" s="83"/>
      <c r="AS12" s="83" t="s">
        <v>744</v>
      </c>
      <c r="AT12" s="83"/>
      <c r="AU12" s="83"/>
      <c r="AV12" s="83" t="s">
        <v>989</v>
      </c>
      <c r="AW12" s="83"/>
      <c r="AX12" s="83"/>
      <c r="AY12" s="83" t="s">
        <v>343</v>
      </c>
      <c r="AZ12" s="83"/>
      <c r="BA12" s="83"/>
      <c r="BB12" s="83" t="s">
        <v>327</v>
      </c>
      <c r="BC12" s="83"/>
      <c r="BD12" s="83"/>
      <c r="BE12" s="83" t="s">
        <v>344</v>
      </c>
      <c r="BF12" s="83"/>
      <c r="BG12" s="83"/>
      <c r="BH12" s="83" t="s">
        <v>750</v>
      </c>
      <c r="BI12" s="83"/>
      <c r="BJ12" s="83"/>
      <c r="BK12" s="83" t="s">
        <v>345</v>
      </c>
      <c r="BL12" s="83"/>
      <c r="BM12" s="83"/>
      <c r="BN12" s="83" t="s">
        <v>346</v>
      </c>
      <c r="BO12" s="83"/>
      <c r="BP12" s="83"/>
      <c r="BQ12" s="83" t="s">
        <v>347</v>
      </c>
      <c r="BR12" s="83"/>
      <c r="BS12" s="83"/>
      <c r="BT12" s="83" t="s">
        <v>348</v>
      </c>
      <c r="BU12" s="83"/>
      <c r="BV12" s="83"/>
      <c r="BW12" s="83" t="s">
        <v>757</v>
      </c>
      <c r="BX12" s="83"/>
      <c r="BY12" s="83"/>
      <c r="BZ12" s="83" t="s">
        <v>355</v>
      </c>
      <c r="CA12" s="83"/>
      <c r="CB12" s="83"/>
      <c r="CC12" s="83" t="s">
        <v>761</v>
      </c>
      <c r="CD12" s="83"/>
      <c r="CE12" s="83"/>
      <c r="CF12" s="83" t="s">
        <v>356</v>
      </c>
      <c r="CG12" s="83"/>
      <c r="CH12" s="83"/>
      <c r="CI12" s="83" t="s">
        <v>357</v>
      </c>
      <c r="CJ12" s="83"/>
      <c r="CK12" s="83"/>
      <c r="CL12" s="83" t="s">
        <v>358</v>
      </c>
      <c r="CM12" s="83"/>
      <c r="CN12" s="83"/>
      <c r="CO12" s="83" t="s">
        <v>400</v>
      </c>
      <c r="CP12" s="83"/>
      <c r="CQ12" s="83"/>
      <c r="CR12" s="83" t="s">
        <v>397</v>
      </c>
      <c r="CS12" s="83"/>
      <c r="CT12" s="83"/>
      <c r="CU12" s="83" t="s">
        <v>401</v>
      </c>
      <c r="CV12" s="83"/>
      <c r="CW12" s="83"/>
      <c r="CX12" s="83" t="s">
        <v>398</v>
      </c>
      <c r="CY12" s="83"/>
      <c r="CZ12" s="83"/>
      <c r="DA12" s="83" t="s">
        <v>399</v>
      </c>
      <c r="DB12" s="83"/>
      <c r="DC12" s="83"/>
      <c r="DD12" s="83" t="s">
        <v>773</v>
      </c>
      <c r="DE12" s="83"/>
      <c r="DF12" s="83"/>
      <c r="DG12" s="83" t="s">
        <v>776</v>
      </c>
      <c r="DH12" s="83"/>
      <c r="DI12" s="83"/>
      <c r="DJ12" s="83" t="s">
        <v>402</v>
      </c>
      <c r="DK12" s="83"/>
      <c r="DL12" s="83"/>
      <c r="DM12" s="83" t="s">
        <v>780</v>
      </c>
      <c r="DN12" s="83"/>
      <c r="DO12" s="83"/>
      <c r="DP12" s="83" t="s">
        <v>403</v>
      </c>
      <c r="DQ12" s="83"/>
      <c r="DR12" s="83"/>
      <c r="DS12" s="83" t="s">
        <v>404</v>
      </c>
      <c r="DT12" s="83"/>
      <c r="DU12" s="83"/>
      <c r="DV12" s="83" t="s">
        <v>788</v>
      </c>
      <c r="DW12" s="83"/>
      <c r="DX12" s="83"/>
      <c r="DY12" s="83" t="s">
        <v>405</v>
      </c>
      <c r="DZ12" s="83"/>
      <c r="EA12" s="83"/>
      <c r="EB12" s="83" t="s">
        <v>406</v>
      </c>
      <c r="EC12" s="83"/>
      <c r="ED12" s="83"/>
      <c r="EE12" s="83" t="s">
        <v>407</v>
      </c>
      <c r="EF12" s="83"/>
      <c r="EG12" s="83"/>
      <c r="EH12" s="83" t="s">
        <v>408</v>
      </c>
      <c r="EI12" s="83"/>
      <c r="EJ12" s="83"/>
      <c r="EK12" s="84" t="s">
        <v>409</v>
      </c>
      <c r="EL12" s="84"/>
      <c r="EM12" s="84"/>
      <c r="EN12" s="83" t="s">
        <v>799</v>
      </c>
      <c r="EO12" s="83"/>
      <c r="EP12" s="83"/>
      <c r="EQ12" s="83" t="s">
        <v>410</v>
      </c>
      <c r="ER12" s="83"/>
      <c r="ES12" s="83"/>
      <c r="ET12" s="83" t="s">
        <v>411</v>
      </c>
      <c r="EU12" s="83"/>
      <c r="EV12" s="83"/>
      <c r="EW12" s="83" t="s">
        <v>805</v>
      </c>
      <c r="EX12" s="83"/>
      <c r="EY12" s="83"/>
      <c r="EZ12" s="83" t="s">
        <v>413</v>
      </c>
      <c r="FA12" s="83"/>
      <c r="FB12" s="83"/>
      <c r="FC12" s="83" t="s">
        <v>414</v>
      </c>
      <c r="FD12" s="83"/>
      <c r="FE12" s="83"/>
      <c r="FF12" s="83" t="s">
        <v>412</v>
      </c>
      <c r="FG12" s="83"/>
      <c r="FH12" s="83"/>
      <c r="FI12" s="83" t="s">
        <v>810</v>
      </c>
      <c r="FJ12" s="83"/>
      <c r="FK12" s="83"/>
      <c r="FL12" s="83" t="s">
        <v>415</v>
      </c>
      <c r="FM12" s="83"/>
      <c r="FN12" s="83"/>
      <c r="FO12" s="83" t="s">
        <v>814</v>
      </c>
      <c r="FP12" s="83"/>
      <c r="FQ12" s="83"/>
      <c r="FR12" s="83" t="s">
        <v>417</v>
      </c>
      <c r="FS12" s="83"/>
      <c r="FT12" s="83"/>
      <c r="FU12" s="84" t="s">
        <v>992</v>
      </c>
      <c r="FV12" s="84"/>
      <c r="FW12" s="84"/>
      <c r="FX12" s="83" t="s">
        <v>993</v>
      </c>
      <c r="FY12" s="83"/>
      <c r="FZ12" s="83"/>
      <c r="GA12" s="83" t="s">
        <v>421</v>
      </c>
      <c r="GB12" s="83"/>
      <c r="GC12" s="83"/>
      <c r="GD12" s="83" t="s">
        <v>820</v>
      </c>
      <c r="GE12" s="83"/>
      <c r="GF12" s="83"/>
      <c r="GG12" s="83" t="s">
        <v>424</v>
      </c>
      <c r="GH12" s="83"/>
      <c r="GI12" s="83"/>
      <c r="GJ12" s="83" t="s">
        <v>826</v>
      </c>
      <c r="GK12" s="83"/>
      <c r="GL12" s="83"/>
      <c r="GM12" s="83" t="s">
        <v>830</v>
      </c>
      <c r="GN12" s="83"/>
      <c r="GO12" s="83"/>
      <c r="GP12" s="83" t="s">
        <v>994</v>
      </c>
      <c r="GQ12" s="83"/>
      <c r="GR12" s="83"/>
    </row>
    <row r="13" spans="1:254" ht="93.75" customHeight="1" x14ac:dyDescent="0.25">
      <c r="A13" s="87"/>
      <c r="B13" s="87"/>
      <c r="C13" s="46" t="s">
        <v>721</v>
      </c>
      <c r="D13" s="46" t="s">
        <v>722</v>
      </c>
      <c r="E13" s="46" t="s">
        <v>16</v>
      </c>
      <c r="F13" s="46" t="s">
        <v>300</v>
      </c>
      <c r="G13" s="46" t="s">
        <v>724</v>
      </c>
      <c r="H13" s="46" t="s">
        <v>725</v>
      </c>
      <c r="I13" s="46" t="s">
        <v>133</v>
      </c>
      <c r="J13" s="46" t="s">
        <v>727</v>
      </c>
      <c r="K13" s="46" t="s">
        <v>728</v>
      </c>
      <c r="L13" s="46" t="s">
        <v>301</v>
      </c>
      <c r="M13" s="46" t="s">
        <v>302</v>
      </c>
      <c r="N13" s="46" t="s">
        <v>303</v>
      </c>
      <c r="O13" s="46" t="s">
        <v>730</v>
      </c>
      <c r="P13" s="46" t="s">
        <v>730</v>
      </c>
      <c r="Q13" s="46" t="s">
        <v>731</v>
      </c>
      <c r="R13" s="46" t="s">
        <v>733</v>
      </c>
      <c r="S13" s="46" t="s">
        <v>734</v>
      </c>
      <c r="T13" s="46" t="s">
        <v>735</v>
      </c>
      <c r="U13" s="46" t="s">
        <v>737</v>
      </c>
      <c r="V13" s="46" t="s">
        <v>738</v>
      </c>
      <c r="W13" s="46" t="s">
        <v>739</v>
      </c>
      <c r="X13" s="46" t="s">
        <v>52</v>
      </c>
      <c r="Y13" s="46" t="s">
        <v>57</v>
      </c>
      <c r="Z13" s="46" t="s">
        <v>59</v>
      </c>
      <c r="AA13" s="46" t="s">
        <v>304</v>
      </c>
      <c r="AB13" s="46" t="s">
        <v>305</v>
      </c>
      <c r="AC13" s="46" t="s">
        <v>306</v>
      </c>
      <c r="AD13" s="46" t="s">
        <v>307</v>
      </c>
      <c r="AE13" s="46" t="s">
        <v>308</v>
      </c>
      <c r="AF13" s="46" t="s">
        <v>740</v>
      </c>
      <c r="AG13" s="46" t="s">
        <v>313</v>
      </c>
      <c r="AH13" s="46" t="s">
        <v>314</v>
      </c>
      <c r="AI13" s="46" t="s">
        <v>742</v>
      </c>
      <c r="AJ13" s="46" t="s">
        <v>60</v>
      </c>
      <c r="AK13" s="46" t="s">
        <v>743</v>
      </c>
      <c r="AL13" s="46" t="s">
        <v>316</v>
      </c>
      <c r="AM13" s="46" t="s">
        <v>317</v>
      </c>
      <c r="AN13" s="46" t="s">
        <v>318</v>
      </c>
      <c r="AO13" s="46" t="s">
        <v>319</v>
      </c>
      <c r="AP13" s="46" t="s">
        <v>69</v>
      </c>
      <c r="AQ13" s="46" t="s">
        <v>627</v>
      </c>
      <c r="AR13" s="46" t="s">
        <v>70</v>
      </c>
      <c r="AS13" s="46" t="s">
        <v>745</v>
      </c>
      <c r="AT13" s="46" t="s">
        <v>746</v>
      </c>
      <c r="AU13" s="46" t="s">
        <v>30</v>
      </c>
      <c r="AV13" s="46" t="s">
        <v>323</v>
      </c>
      <c r="AW13" s="46" t="s">
        <v>324</v>
      </c>
      <c r="AX13" s="46" t="s">
        <v>325</v>
      </c>
      <c r="AY13" s="46" t="s">
        <v>326</v>
      </c>
      <c r="AZ13" s="46" t="s">
        <v>747</v>
      </c>
      <c r="BA13" s="46" t="s">
        <v>50</v>
      </c>
      <c r="BB13" s="46" t="s">
        <v>748</v>
      </c>
      <c r="BC13" s="46" t="s">
        <v>328</v>
      </c>
      <c r="BD13" s="46" t="s">
        <v>749</v>
      </c>
      <c r="BE13" s="46" t="s">
        <v>27</v>
      </c>
      <c r="BF13" s="46" t="s">
        <v>329</v>
      </c>
      <c r="BG13" s="46" t="s">
        <v>53</v>
      </c>
      <c r="BH13" s="46" t="s">
        <v>751</v>
      </c>
      <c r="BI13" s="46" t="s">
        <v>752</v>
      </c>
      <c r="BJ13" s="46" t="s">
        <v>753</v>
      </c>
      <c r="BK13" s="46" t="s">
        <v>154</v>
      </c>
      <c r="BL13" s="46" t="s">
        <v>320</v>
      </c>
      <c r="BM13" s="46" t="s">
        <v>321</v>
      </c>
      <c r="BN13" s="46" t="s">
        <v>149</v>
      </c>
      <c r="BO13" s="46" t="s">
        <v>22</v>
      </c>
      <c r="BP13" s="46" t="s">
        <v>754</v>
      </c>
      <c r="BQ13" s="46" t="s">
        <v>23</v>
      </c>
      <c r="BR13" s="46" t="s">
        <v>755</v>
      </c>
      <c r="BS13" s="46" t="s">
        <v>756</v>
      </c>
      <c r="BT13" s="46" t="s">
        <v>333</v>
      </c>
      <c r="BU13" s="46" t="s">
        <v>334</v>
      </c>
      <c r="BV13" s="46" t="s">
        <v>335</v>
      </c>
      <c r="BW13" s="46" t="s">
        <v>758</v>
      </c>
      <c r="BX13" s="46" t="s">
        <v>759</v>
      </c>
      <c r="BY13" s="46" t="s">
        <v>760</v>
      </c>
      <c r="BZ13" s="46" t="s">
        <v>62</v>
      </c>
      <c r="CA13" s="46" t="s">
        <v>63</v>
      </c>
      <c r="CB13" s="46" t="s">
        <v>349</v>
      </c>
      <c r="CC13" s="46" t="s">
        <v>762</v>
      </c>
      <c r="CD13" s="46" t="s">
        <v>763</v>
      </c>
      <c r="CE13" s="46" t="s">
        <v>764</v>
      </c>
      <c r="CF13" s="46" t="s">
        <v>765</v>
      </c>
      <c r="CG13" s="46" t="s">
        <v>766</v>
      </c>
      <c r="CH13" s="46" t="s">
        <v>767</v>
      </c>
      <c r="CI13" s="46" t="s">
        <v>350</v>
      </c>
      <c r="CJ13" s="46" t="s">
        <v>351</v>
      </c>
      <c r="CK13" s="46" t="s">
        <v>352</v>
      </c>
      <c r="CL13" s="46" t="s">
        <v>353</v>
      </c>
      <c r="CM13" s="46" t="s">
        <v>354</v>
      </c>
      <c r="CN13" s="46" t="s">
        <v>768</v>
      </c>
      <c r="CO13" s="46" t="s">
        <v>769</v>
      </c>
      <c r="CP13" s="46" t="s">
        <v>770</v>
      </c>
      <c r="CQ13" s="46" t="s">
        <v>771</v>
      </c>
      <c r="CR13" s="46" t="s">
        <v>65</v>
      </c>
      <c r="CS13" s="46" t="s">
        <v>772</v>
      </c>
      <c r="CT13" s="46" t="s">
        <v>66</v>
      </c>
      <c r="CU13" s="46" t="s">
        <v>365</v>
      </c>
      <c r="CV13" s="46" t="s">
        <v>366</v>
      </c>
      <c r="CW13" s="46" t="s">
        <v>367</v>
      </c>
      <c r="CX13" s="46" t="s">
        <v>359</v>
      </c>
      <c r="CY13" s="46" t="s">
        <v>360</v>
      </c>
      <c r="CZ13" s="46" t="s">
        <v>361</v>
      </c>
      <c r="DA13" s="46" t="s">
        <v>362</v>
      </c>
      <c r="DB13" s="46" t="s">
        <v>363</v>
      </c>
      <c r="DC13" s="46" t="s">
        <v>364</v>
      </c>
      <c r="DD13" s="46" t="s">
        <v>368</v>
      </c>
      <c r="DE13" s="46" t="s">
        <v>774</v>
      </c>
      <c r="DF13" s="46" t="s">
        <v>775</v>
      </c>
      <c r="DG13" s="46" t="s">
        <v>372</v>
      </c>
      <c r="DH13" s="46" t="s">
        <v>373</v>
      </c>
      <c r="DI13" s="46" t="s">
        <v>777</v>
      </c>
      <c r="DJ13" s="46" t="s">
        <v>778</v>
      </c>
      <c r="DK13" s="46" t="s">
        <v>369</v>
      </c>
      <c r="DL13" s="46" t="s">
        <v>779</v>
      </c>
      <c r="DM13" s="46" t="s">
        <v>370</v>
      </c>
      <c r="DN13" s="46" t="s">
        <v>781</v>
      </c>
      <c r="DO13" s="46" t="s">
        <v>782</v>
      </c>
      <c r="DP13" s="46" t="s">
        <v>371</v>
      </c>
      <c r="DQ13" s="46" t="s">
        <v>783</v>
      </c>
      <c r="DR13" s="46" t="s">
        <v>784</v>
      </c>
      <c r="DS13" s="46" t="s">
        <v>785</v>
      </c>
      <c r="DT13" s="46" t="s">
        <v>786</v>
      </c>
      <c r="DU13" s="46" t="s">
        <v>787</v>
      </c>
      <c r="DV13" s="46" t="s">
        <v>789</v>
      </c>
      <c r="DW13" s="46" t="s">
        <v>790</v>
      </c>
      <c r="DX13" s="46" t="s">
        <v>990</v>
      </c>
      <c r="DY13" s="46" t="s">
        <v>791</v>
      </c>
      <c r="DZ13" s="46" t="s">
        <v>991</v>
      </c>
      <c r="EA13" s="46" t="s">
        <v>792</v>
      </c>
      <c r="EB13" s="46" t="s">
        <v>375</v>
      </c>
      <c r="EC13" s="46" t="s">
        <v>376</v>
      </c>
      <c r="ED13" s="46" t="s">
        <v>793</v>
      </c>
      <c r="EE13" s="46" t="s">
        <v>205</v>
      </c>
      <c r="EF13" s="46" t="s">
        <v>377</v>
      </c>
      <c r="EG13" s="46" t="s">
        <v>794</v>
      </c>
      <c r="EH13" s="46" t="s">
        <v>378</v>
      </c>
      <c r="EI13" s="46" t="s">
        <v>379</v>
      </c>
      <c r="EJ13" s="46" t="s">
        <v>795</v>
      </c>
      <c r="EK13" s="46" t="s">
        <v>796</v>
      </c>
      <c r="EL13" s="46" t="s">
        <v>797</v>
      </c>
      <c r="EM13" s="46" t="s">
        <v>798</v>
      </c>
      <c r="EN13" s="46" t="s">
        <v>380</v>
      </c>
      <c r="EO13" s="46" t="s">
        <v>381</v>
      </c>
      <c r="EP13" s="46" t="s">
        <v>800</v>
      </c>
      <c r="EQ13" s="46" t="s">
        <v>382</v>
      </c>
      <c r="ER13" s="46" t="s">
        <v>383</v>
      </c>
      <c r="ES13" s="46" t="s">
        <v>801</v>
      </c>
      <c r="ET13" s="46" t="s">
        <v>802</v>
      </c>
      <c r="EU13" s="46" t="s">
        <v>803</v>
      </c>
      <c r="EV13" s="46" t="s">
        <v>804</v>
      </c>
      <c r="EW13" s="46" t="s">
        <v>806</v>
      </c>
      <c r="EX13" s="46" t="s">
        <v>807</v>
      </c>
      <c r="EY13" s="46" t="s">
        <v>808</v>
      </c>
      <c r="EZ13" s="46" t="s">
        <v>69</v>
      </c>
      <c r="FA13" s="46" t="s">
        <v>72</v>
      </c>
      <c r="FB13" s="46" t="s">
        <v>70</v>
      </c>
      <c r="FC13" s="46" t="s">
        <v>387</v>
      </c>
      <c r="FD13" s="46" t="s">
        <v>388</v>
      </c>
      <c r="FE13" s="46" t="s">
        <v>809</v>
      </c>
      <c r="FF13" s="46" t="s">
        <v>384</v>
      </c>
      <c r="FG13" s="46" t="s">
        <v>385</v>
      </c>
      <c r="FH13" s="46" t="s">
        <v>386</v>
      </c>
      <c r="FI13" s="46" t="s">
        <v>811</v>
      </c>
      <c r="FJ13" s="46" t="s">
        <v>812</v>
      </c>
      <c r="FK13" s="46" t="s">
        <v>813</v>
      </c>
      <c r="FL13" s="46" t="s">
        <v>389</v>
      </c>
      <c r="FM13" s="46" t="s">
        <v>390</v>
      </c>
      <c r="FN13" s="46" t="s">
        <v>391</v>
      </c>
      <c r="FO13" s="46" t="s">
        <v>815</v>
      </c>
      <c r="FP13" s="46" t="s">
        <v>816</v>
      </c>
      <c r="FQ13" s="46" t="s">
        <v>817</v>
      </c>
      <c r="FR13" s="46"/>
      <c r="FS13" s="46" t="s">
        <v>392</v>
      </c>
      <c r="FT13" s="46" t="s">
        <v>393</v>
      </c>
      <c r="FU13" s="46" t="s">
        <v>394</v>
      </c>
      <c r="FV13" s="46" t="s">
        <v>166</v>
      </c>
      <c r="FW13" s="46" t="s">
        <v>395</v>
      </c>
      <c r="FX13" s="46" t="s">
        <v>396</v>
      </c>
      <c r="FY13" s="46" t="s">
        <v>818</v>
      </c>
      <c r="FZ13" s="46" t="s">
        <v>819</v>
      </c>
      <c r="GA13" s="46" t="s">
        <v>418</v>
      </c>
      <c r="GB13" s="46" t="s">
        <v>419</v>
      </c>
      <c r="GC13" s="46" t="s">
        <v>420</v>
      </c>
      <c r="GD13" s="46" t="s">
        <v>821</v>
      </c>
      <c r="GE13" s="46" t="s">
        <v>822</v>
      </c>
      <c r="GF13" s="46" t="s">
        <v>823</v>
      </c>
      <c r="GG13" s="46" t="s">
        <v>425</v>
      </c>
      <c r="GH13" s="46" t="s">
        <v>824</v>
      </c>
      <c r="GI13" s="46" t="s">
        <v>825</v>
      </c>
      <c r="GJ13" s="46" t="s">
        <v>827</v>
      </c>
      <c r="GK13" s="46" t="s">
        <v>828</v>
      </c>
      <c r="GL13" s="46" t="s">
        <v>829</v>
      </c>
      <c r="GM13" s="46" t="s">
        <v>426</v>
      </c>
      <c r="GN13" s="46" t="s">
        <v>427</v>
      </c>
      <c r="GO13" s="46" t="s">
        <v>428</v>
      </c>
      <c r="GP13" s="46" t="s">
        <v>831</v>
      </c>
      <c r="GQ13" s="46" t="s">
        <v>832</v>
      </c>
      <c r="GR13" s="46" t="s">
        <v>833</v>
      </c>
    </row>
    <row r="14" spans="1:254" ht="15.75" x14ac:dyDescent="0.25">
      <c r="A14" s="17">
        <v>1</v>
      </c>
      <c r="B14" s="1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101" t="s">
        <v>78</v>
      </c>
      <c r="B39" s="10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5" t="s">
        <v>626</v>
      </c>
      <c r="B40" s="86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 x14ac:dyDescent="0.25">
      <c r="B42" s="103" t="s">
        <v>608</v>
      </c>
      <c r="C42" s="103"/>
      <c r="D42" s="103"/>
      <c r="E42" s="103"/>
      <c r="F42" s="24"/>
      <c r="G42" s="24"/>
      <c r="H42" s="24"/>
      <c r="I42" s="24"/>
      <c r="J42" s="24"/>
      <c r="K42" s="24"/>
      <c r="L42" s="24"/>
      <c r="M42" s="24"/>
    </row>
    <row r="43" spans="1:254" x14ac:dyDescent="0.25">
      <c r="B43" s="4" t="s">
        <v>609</v>
      </c>
      <c r="C43" s="23" t="s">
        <v>617</v>
      </c>
      <c r="D43" s="19">
        <f>E43/100*25</f>
        <v>0</v>
      </c>
      <c r="E43" s="25">
        <f>(C40+F40+I40+L40+O40+R40)/6</f>
        <v>0</v>
      </c>
      <c r="F43" s="24"/>
      <c r="G43" s="24"/>
      <c r="H43" s="24"/>
      <c r="I43" s="24"/>
      <c r="J43" s="24"/>
      <c r="K43" s="24"/>
      <c r="L43" s="24"/>
      <c r="M43" s="24"/>
    </row>
    <row r="44" spans="1:254" x14ac:dyDescent="0.25">
      <c r="B44" s="4" t="s">
        <v>610</v>
      </c>
      <c r="C44" s="23" t="s">
        <v>617</v>
      </c>
      <c r="D44" s="19">
        <f>E44/100*25</f>
        <v>0</v>
      </c>
      <c r="E44" s="25">
        <f>(D40+G40+J40+M40+P40+S40)/6</f>
        <v>0</v>
      </c>
      <c r="F44" s="24"/>
      <c r="G44" s="24"/>
      <c r="H44" s="24"/>
      <c r="I44" s="24"/>
      <c r="J44" s="24"/>
      <c r="K44" s="24"/>
      <c r="L44" s="24"/>
      <c r="M44" s="24"/>
    </row>
    <row r="45" spans="1:254" x14ac:dyDescent="0.25">
      <c r="B45" s="4" t="s">
        <v>611</v>
      </c>
      <c r="C45" s="23" t="s">
        <v>617</v>
      </c>
      <c r="D45" s="19">
        <f>E45/100*25</f>
        <v>0</v>
      </c>
      <c r="E45" s="25">
        <f>(E40+H40+K40+N40+Q40+T40)/6</f>
        <v>0</v>
      </c>
      <c r="F45" s="24"/>
      <c r="G45" s="24"/>
      <c r="H45" s="24"/>
      <c r="I45" s="24"/>
      <c r="J45" s="24"/>
      <c r="K45" s="24"/>
      <c r="L45" s="24"/>
      <c r="M45" s="24"/>
    </row>
    <row r="46" spans="1:254" x14ac:dyDescent="0.25">
      <c r="B46" s="23"/>
      <c r="C46" s="23"/>
      <c r="D46" s="26">
        <f>SUM(D43:D45)</f>
        <v>0</v>
      </c>
      <c r="E46" s="26">
        <f>SUM(E43:E45)</f>
        <v>0</v>
      </c>
      <c r="F46" s="24"/>
      <c r="G46" s="24"/>
      <c r="H46" s="24"/>
      <c r="I46" s="24"/>
      <c r="J46" s="24"/>
      <c r="K46" s="24"/>
      <c r="L46" s="24"/>
      <c r="M46" s="24"/>
    </row>
    <row r="47" spans="1:254" ht="15" customHeight="1" x14ac:dyDescent="0.25">
      <c r="B47" s="23"/>
      <c r="C47" s="23"/>
      <c r="D47" s="104" t="s">
        <v>19</v>
      </c>
      <c r="E47" s="104"/>
      <c r="F47" s="93" t="s">
        <v>3</v>
      </c>
      <c r="G47" s="94"/>
      <c r="H47" s="95" t="s">
        <v>131</v>
      </c>
      <c r="I47" s="96"/>
      <c r="J47" s="24"/>
      <c r="K47" s="24"/>
      <c r="L47" s="24"/>
      <c r="M47" s="24"/>
    </row>
    <row r="48" spans="1:254" x14ac:dyDescent="0.25">
      <c r="B48" s="4" t="s">
        <v>609</v>
      </c>
      <c r="C48" s="23" t="s">
        <v>618</v>
      </c>
      <c r="D48" s="19">
        <f>E48/100*25</f>
        <v>0</v>
      </c>
      <c r="E48" s="25">
        <f>(U40+X40+AA40+AD40+AG40+AJ40)/6</f>
        <v>0</v>
      </c>
      <c r="F48" s="19">
        <f>G48/100*25</f>
        <v>0</v>
      </c>
      <c r="G48" s="25">
        <f>(AM40+AP40+AS40+AV40+AY40+BB40)/6</f>
        <v>0</v>
      </c>
      <c r="H48" s="19">
        <f>I48/100*25</f>
        <v>0</v>
      </c>
      <c r="I48" s="25">
        <f>(BE40+BH40+BK40+BN40+BQ40+BT40)/6</f>
        <v>0</v>
      </c>
      <c r="J48" s="21"/>
      <c r="K48" s="21"/>
      <c r="L48" s="21"/>
      <c r="M48" s="21"/>
    </row>
    <row r="49" spans="2:13" x14ac:dyDescent="0.25">
      <c r="B49" s="4" t="s">
        <v>610</v>
      </c>
      <c r="C49" s="23" t="s">
        <v>618</v>
      </c>
      <c r="D49" s="19">
        <f>E49/100*25</f>
        <v>0</v>
      </c>
      <c r="E49" s="25">
        <f>(V40+Y40+AB40+AE40+AH40+AK40)/6</f>
        <v>0</v>
      </c>
      <c r="F49" s="19">
        <f>G49/100*25</f>
        <v>0</v>
      </c>
      <c r="G49" s="25">
        <f>(AN40+AQ40+AT40+AW40+AZ40+BC40)/6</f>
        <v>0</v>
      </c>
      <c r="H49" s="19">
        <f>I49/100*25</f>
        <v>0</v>
      </c>
      <c r="I49" s="25">
        <f>(BF40+BI40+BL40+BO40+BR40+BU40)/6</f>
        <v>0</v>
      </c>
      <c r="J49" s="21"/>
      <c r="K49" s="21"/>
      <c r="L49" s="21"/>
      <c r="M49" s="21"/>
    </row>
    <row r="50" spans="2:13" x14ac:dyDescent="0.25">
      <c r="B50" s="4" t="s">
        <v>611</v>
      </c>
      <c r="C50" s="23" t="s">
        <v>618</v>
      </c>
      <c r="D50" s="19">
        <f>E50/100*25</f>
        <v>0</v>
      </c>
      <c r="E50" s="25">
        <f>(W40+Z40+AC40+AF40+AI40+AL40)/6</f>
        <v>0</v>
      </c>
      <c r="F50" s="19">
        <f>G50/100*25</f>
        <v>0</v>
      </c>
      <c r="G50" s="25">
        <f>(AO40+AR40+AU40+AX40+BA40+BD40)/6</f>
        <v>0</v>
      </c>
      <c r="H50" s="19">
        <f>I50/100*25</f>
        <v>0</v>
      </c>
      <c r="I50" s="25">
        <f>(BG40+BJ40+BM40+BP40+BS40+BV40)/6</f>
        <v>0</v>
      </c>
      <c r="J50" s="21"/>
      <c r="K50" s="21"/>
      <c r="L50" s="21"/>
      <c r="M50" s="21"/>
    </row>
    <row r="51" spans="2:13" x14ac:dyDescent="0.25">
      <c r="B51" s="23"/>
      <c r="C51" s="23"/>
      <c r="D51" s="26">
        <f t="shared" ref="D51:I51" si="12">SUM(D48:D50)</f>
        <v>0</v>
      </c>
      <c r="E51" s="26">
        <f t="shared" si="12"/>
        <v>0</v>
      </c>
      <c r="F51" s="26">
        <f t="shared" si="12"/>
        <v>0</v>
      </c>
      <c r="G51" s="27">
        <f t="shared" si="12"/>
        <v>0</v>
      </c>
      <c r="H51" s="26">
        <f t="shared" si="12"/>
        <v>0</v>
      </c>
      <c r="I51" s="26">
        <f t="shared" si="12"/>
        <v>0</v>
      </c>
      <c r="J51" s="43"/>
      <c r="K51" s="43"/>
      <c r="L51" s="43"/>
      <c r="M51" s="43"/>
    </row>
    <row r="52" spans="2:13" x14ac:dyDescent="0.25">
      <c r="B52" s="4" t="s">
        <v>609</v>
      </c>
      <c r="C52" s="23" t="s">
        <v>619</v>
      </c>
      <c r="D52" s="28">
        <f>E52/100*25</f>
        <v>0</v>
      </c>
      <c r="E52" s="25">
        <f>(BW40+BZ40+CC40+CF40+CI40+CL40)/6</f>
        <v>0</v>
      </c>
      <c r="F52" s="24"/>
      <c r="G52" s="24"/>
      <c r="H52" s="24"/>
      <c r="I52" s="24"/>
      <c r="J52" s="24"/>
      <c r="K52" s="24"/>
      <c r="L52" s="24"/>
      <c r="M52" s="24"/>
    </row>
    <row r="53" spans="2:13" x14ac:dyDescent="0.25">
      <c r="B53" s="4" t="s">
        <v>610</v>
      </c>
      <c r="C53" s="23" t="s">
        <v>619</v>
      </c>
      <c r="D53" s="28">
        <f>E53/100*25</f>
        <v>0</v>
      </c>
      <c r="E53" s="25">
        <f>(BX40+CA40+CD40+CG40+CJ40+CM40)/6</f>
        <v>0</v>
      </c>
      <c r="F53" s="24"/>
      <c r="G53" s="24"/>
      <c r="H53" s="24"/>
      <c r="I53" s="24"/>
      <c r="J53" s="24"/>
      <c r="K53" s="24"/>
      <c r="L53" s="24"/>
      <c r="M53" s="24"/>
    </row>
    <row r="54" spans="2:13" x14ac:dyDescent="0.25">
      <c r="B54" s="4" t="s">
        <v>611</v>
      </c>
      <c r="C54" s="23" t="s">
        <v>619</v>
      </c>
      <c r="D54" s="28">
        <f>E54/100*25</f>
        <v>0</v>
      </c>
      <c r="E54" s="25">
        <f>(BY40+CB40+CE40+CH40+CK40+CN40)/6</f>
        <v>0</v>
      </c>
      <c r="F54" s="24"/>
      <c r="G54" s="24"/>
      <c r="H54" s="24"/>
      <c r="I54" s="24"/>
      <c r="J54" s="24"/>
      <c r="K54" s="24"/>
      <c r="L54" s="24"/>
      <c r="M54" s="24"/>
    </row>
    <row r="55" spans="2:13" x14ac:dyDescent="0.25">
      <c r="B55" s="23"/>
      <c r="C55" s="23"/>
      <c r="D55" s="26">
        <f>SUM(D52:D54)</f>
        <v>0</v>
      </c>
      <c r="E55" s="27">
        <f>SUM(E52:E54)</f>
        <v>0</v>
      </c>
      <c r="F55" s="24"/>
      <c r="G55" s="24"/>
      <c r="H55" s="24"/>
      <c r="I55" s="24"/>
      <c r="J55" s="24"/>
      <c r="K55" s="24"/>
      <c r="L55" s="24"/>
      <c r="M55" s="24"/>
    </row>
    <row r="56" spans="2:13" x14ac:dyDescent="0.25">
      <c r="B56" s="23"/>
      <c r="C56" s="23"/>
      <c r="D56" s="104" t="s">
        <v>47</v>
      </c>
      <c r="E56" s="104"/>
      <c r="F56" s="91" t="s">
        <v>38</v>
      </c>
      <c r="G56" s="92"/>
      <c r="H56" s="95" t="s">
        <v>48</v>
      </c>
      <c r="I56" s="96"/>
      <c r="J56" s="72" t="s">
        <v>49</v>
      </c>
      <c r="K56" s="72"/>
      <c r="L56" s="72" t="s">
        <v>39</v>
      </c>
      <c r="M56" s="72"/>
    </row>
    <row r="57" spans="2:13" x14ac:dyDescent="0.25">
      <c r="B57" s="4" t="s">
        <v>609</v>
      </c>
      <c r="C57" s="23" t="s">
        <v>620</v>
      </c>
      <c r="D57" s="19">
        <f>E57/100*25</f>
        <v>0</v>
      </c>
      <c r="E57" s="25">
        <f>(CO40+CR40+CU40+CX40+DA40+DD40)/6</f>
        <v>0</v>
      </c>
      <c r="F57" s="19">
        <f>G57/100*25</f>
        <v>0</v>
      </c>
      <c r="G57" s="25">
        <f>(DG40+DJ40+DM40+DP40+DS40+DV40)/6</f>
        <v>0</v>
      </c>
      <c r="H57" s="19">
        <f>I57/100*25</f>
        <v>0</v>
      </c>
      <c r="I57" s="25">
        <f>(DY40+EB40+EE40+EH40+EK40+EN40)/6</f>
        <v>0</v>
      </c>
      <c r="J57" s="19">
        <f>K57/100*25</f>
        <v>0</v>
      </c>
      <c r="K57" s="25">
        <f>(EQ40+ET40+EW40+EZ40+FC40+FF40)/6</f>
        <v>0</v>
      </c>
      <c r="L57" s="19">
        <f>M57/100*25</f>
        <v>0</v>
      </c>
      <c r="M57" s="25">
        <f>(FI40+FL40+FO40+FR40+FU40+FX40)/6</f>
        <v>0</v>
      </c>
    </row>
    <row r="58" spans="2:13" x14ac:dyDescent="0.25">
      <c r="B58" s="4" t="s">
        <v>610</v>
      </c>
      <c r="C58" s="23" t="s">
        <v>620</v>
      </c>
      <c r="D58" s="19">
        <f>E58/100*25</f>
        <v>0</v>
      </c>
      <c r="E58" s="25">
        <f>(CP40+CS40+CV40+CY40+DB40+DE40)/6</f>
        <v>0</v>
      </c>
      <c r="F58" s="19">
        <f>G58/100*25</f>
        <v>0</v>
      </c>
      <c r="G58" s="25">
        <f>(DH40+DK40+DN40+DQ40+DT40+DW40)/6</f>
        <v>0</v>
      </c>
      <c r="H58" s="19">
        <f>I58/100*25</f>
        <v>0</v>
      </c>
      <c r="I58" s="25">
        <f>(DZ40+EC40+EF40+EI40+EL40+EO40)/6</f>
        <v>0</v>
      </c>
      <c r="J58" s="19">
        <f>K58/100*25</f>
        <v>0</v>
      </c>
      <c r="K58" s="25">
        <f>(ER40+EU40+EX40+FA40+FD40+FG40)/6</f>
        <v>0</v>
      </c>
      <c r="L58" s="19">
        <f>M58/100*25</f>
        <v>0</v>
      </c>
      <c r="M58" s="25">
        <f>(FJ40+FM40+FP40+FS40+FV40+FY40)/6</f>
        <v>0</v>
      </c>
    </row>
    <row r="59" spans="2:13" x14ac:dyDescent="0.25">
      <c r="B59" s="4" t="s">
        <v>611</v>
      </c>
      <c r="C59" s="23" t="s">
        <v>620</v>
      </c>
      <c r="D59" s="19">
        <f>E59/100*25</f>
        <v>0</v>
      </c>
      <c r="E59" s="25">
        <f>(CQ40+CT40+CW40+CZ40+DC40+DF40)/6</f>
        <v>0</v>
      </c>
      <c r="F59" s="19">
        <f>G59/100*25</f>
        <v>0</v>
      </c>
      <c r="G59" s="25">
        <f>(DI40+DL40+DO40+DR40+DU40+DX40)/6</f>
        <v>0</v>
      </c>
      <c r="H59" s="19">
        <f>I59/100*25</f>
        <v>0</v>
      </c>
      <c r="I59" s="25">
        <f>(EA40+ED40+EG40+EJ40+EM40+EP40)/6</f>
        <v>0</v>
      </c>
      <c r="J59" s="19">
        <f>K59/100*25</f>
        <v>0</v>
      </c>
      <c r="K59" s="25">
        <f>(ES40+EV40+EY40+FB40+FE40+FH40)/6</f>
        <v>0</v>
      </c>
      <c r="L59" s="19">
        <f>M59/100*25</f>
        <v>0</v>
      </c>
      <c r="M59" s="25">
        <f>(FK40+FN40+FQ40+FT40+FW40+FZ40)/6</f>
        <v>0</v>
      </c>
    </row>
    <row r="60" spans="2:13" x14ac:dyDescent="0.25">
      <c r="B60" s="23"/>
      <c r="C60" s="23"/>
      <c r="D60" s="26">
        <f t="shared" ref="D60:M60" si="13">SUM(D57:D59)</f>
        <v>0</v>
      </c>
      <c r="E60" s="26">
        <f t="shared" si="13"/>
        <v>0</v>
      </c>
      <c r="F60" s="26">
        <f t="shared" si="13"/>
        <v>0</v>
      </c>
      <c r="G60" s="27">
        <f t="shared" si="13"/>
        <v>0</v>
      </c>
      <c r="H60" s="26">
        <f t="shared" si="13"/>
        <v>0</v>
      </c>
      <c r="I60" s="26">
        <f t="shared" si="13"/>
        <v>0</v>
      </c>
      <c r="J60" s="26">
        <f t="shared" si="13"/>
        <v>0</v>
      </c>
      <c r="K60" s="26">
        <f t="shared" si="13"/>
        <v>0</v>
      </c>
      <c r="L60" s="26">
        <f t="shared" si="13"/>
        <v>0</v>
      </c>
      <c r="M60" s="26">
        <f t="shared" si="13"/>
        <v>0</v>
      </c>
    </row>
    <row r="61" spans="2:13" x14ac:dyDescent="0.25">
      <c r="B61" s="4" t="s">
        <v>609</v>
      </c>
      <c r="C61" s="23" t="s">
        <v>621</v>
      </c>
      <c r="D61" s="19">
        <f>E61/100*25</f>
        <v>0</v>
      </c>
      <c r="E61" s="25">
        <f>(GA40+GD40+GG40+GJ40+GM40+GP40)/6</f>
        <v>0</v>
      </c>
      <c r="F61" s="24"/>
      <c r="G61" s="24"/>
      <c r="H61" s="24"/>
      <c r="I61" s="24"/>
      <c r="J61" s="24"/>
      <c r="K61" s="24"/>
      <c r="L61" s="24"/>
      <c r="M61" s="24"/>
    </row>
    <row r="62" spans="2:13" x14ac:dyDescent="0.25">
      <c r="B62" s="4" t="s">
        <v>610</v>
      </c>
      <c r="C62" s="23" t="s">
        <v>621</v>
      </c>
      <c r="D62" s="19">
        <f>E62/100*25</f>
        <v>0</v>
      </c>
      <c r="E62" s="25">
        <f>(GB40+GE40+GH40+GK40+GN40+GQ40)/6</f>
        <v>0</v>
      </c>
      <c r="F62" s="24"/>
      <c r="G62" s="24"/>
      <c r="H62" s="24"/>
      <c r="I62" s="24"/>
      <c r="J62" s="24"/>
      <c r="K62" s="24"/>
      <c r="L62" s="24"/>
      <c r="M62" s="24"/>
    </row>
    <row r="63" spans="2:13" x14ac:dyDescent="0.25">
      <c r="B63" s="4" t="s">
        <v>611</v>
      </c>
      <c r="C63" s="23" t="s">
        <v>621</v>
      </c>
      <c r="D63" s="19">
        <f>E63/100*25</f>
        <v>0</v>
      </c>
      <c r="E63" s="25">
        <f>(GC40+GF40+GI40+GL40+GO40+GR40)/6</f>
        <v>0</v>
      </c>
      <c r="F63" s="24"/>
      <c r="G63" s="24"/>
      <c r="H63" s="24"/>
      <c r="I63" s="24"/>
      <c r="J63" s="24"/>
      <c r="K63" s="24"/>
      <c r="L63" s="24"/>
      <c r="M63" s="24"/>
    </row>
    <row r="64" spans="2:13" x14ac:dyDescent="0.25">
      <c r="B64" s="23"/>
      <c r="C64" s="23"/>
      <c r="D64" s="26">
        <f>SUM(D61:D63)</f>
        <v>0</v>
      </c>
      <c r="E64" s="27">
        <f>SUM(E61:E63)</f>
        <v>0</v>
      </c>
      <c r="F64" s="24"/>
      <c r="G64" s="24"/>
      <c r="H64" s="24"/>
      <c r="I64" s="24"/>
      <c r="J64" s="24"/>
      <c r="K64" s="24"/>
      <c r="L64" s="24"/>
      <c r="M64" s="24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46</v>
      </c>
      <c r="B1" s="11" t="s">
        <v>1040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7" t="s">
        <v>623</v>
      </c>
      <c r="B2" s="6"/>
      <c r="C2" s="6"/>
      <c r="D2" s="6"/>
      <c r="E2" s="6"/>
      <c r="F2" s="6"/>
      <c r="G2" s="6"/>
      <c r="H2" s="6"/>
      <c r="I2" s="6"/>
      <c r="J2" s="12"/>
      <c r="K2" s="12"/>
      <c r="L2" s="1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90" t="s">
        <v>1039</v>
      </c>
      <c r="IS2" s="90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87" t="s">
        <v>0</v>
      </c>
      <c r="B4" s="87" t="s">
        <v>1</v>
      </c>
      <c r="C4" s="88" t="s">
        <v>20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4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6"/>
      <c r="DD4" s="89" t="s">
        <v>31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6" t="s">
        <v>37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72" t="s">
        <v>41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93" ht="15" customHeight="1" x14ac:dyDescent="0.25">
      <c r="A5" s="87"/>
      <c r="B5" s="87"/>
      <c r="C5" s="80" t="s">
        <v>21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 t="s">
        <v>19</v>
      </c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 t="s">
        <v>3</v>
      </c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73" t="s">
        <v>513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80" t="s">
        <v>132</v>
      </c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 t="s">
        <v>47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38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1" t="s">
        <v>48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 t="s">
        <v>49</v>
      </c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 t="s">
        <v>39</v>
      </c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73" t="s">
        <v>42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7"/>
      <c r="B6" s="8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7"/>
      <c r="B7" s="8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7"/>
      <c r="B8" s="8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7"/>
      <c r="B9" s="8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7"/>
      <c r="B10" s="8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7"/>
      <c r="B11" s="87"/>
      <c r="C11" s="80" t="s">
        <v>429</v>
      </c>
      <c r="D11" s="80" t="s">
        <v>5</v>
      </c>
      <c r="E11" s="80" t="s">
        <v>6</v>
      </c>
      <c r="F11" s="80" t="s">
        <v>430</v>
      </c>
      <c r="G11" s="80" t="s">
        <v>7</v>
      </c>
      <c r="H11" s="80" t="s">
        <v>8</v>
      </c>
      <c r="I11" s="80" t="s">
        <v>431</v>
      </c>
      <c r="J11" s="80" t="s">
        <v>9</v>
      </c>
      <c r="K11" s="80" t="s">
        <v>10</v>
      </c>
      <c r="L11" s="80" t="s">
        <v>503</v>
      </c>
      <c r="M11" s="80" t="s">
        <v>9</v>
      </c>
      <c r="N11" s="80" t="s">
        <v>10</v>
      </c>
      <c r="O11" s="80" t="s">
        <v>432</v>
      </c>
      <c r="P11" s="80" t="s">
        <v>11</v>
      </c>
      <c r="Q11" s="80" t="s">
        <v>4</v>
      </c>
      <c r="R11" s="80" t="s">
        <v>433</v>
      </c>
      <c r="S11" s="80" t="s">
        <v>6</v>
      </c>
      <c r="T11" s="80" t="s">
        <v>12</v>
      </c>
      <c r="U11" s="80" t="s">
        <v>434</v>
      </c>
      <c r="V11" s="80" t="s">
        <v>6</v>
      </c>
      <c r="W11" s="80" t="s">
        <v>12</v>
      </c>
      <c r="X11" s="80" t="s">
        <v>435</v>
      </c>
      <c r="Y11" s="80"/>
      <c r="Z11" s="80"/>
      <c r="AA11" s="80" t="s">
        <v>436</v>
      </c>
      <c r="AB11" s="80"/>
      <c r="AC11" s="80"/>
      <c r="AD11" s="80" t="s">
        <v>437</v>
      </c>
      <c r="AE11" s="80"/>
      <c r="AF11" s="80"/>
      <c r="AG11" s="80" t="s">
        <v>504</v>
      </c>
      <c r="AH11" s="80"/>
      <c r="AI11" s="80"/>
      <c r="AJ11" s="80" t="s">
        <v>438</v>
      </c>
      <c r="AK11" s="80"/>
      <c r="AL11" s="80"/>
      <c r="AM11" s="80" t="s">
        <v>439</v>
      </c>
      <c r="AN11" s="80"/>
      <c r="AO11" s="80"/>
      <c r="AP11" s="73" t="s">
        <v>440</v>
      </c>
      <c r="AQ11" s="73"/>
      <c r="AR11" s="73"/>
      <c r="AS11" s="80" t="s">
        <v>441</v>
      </c>
      <c r="AT11" s="80"/>
      <c r="AU11" s="80"/>
      <c r="AV11" s="80" t="s">
        <v>442</v>
      </c>
      <c r="AW11" s="80"/>
      <c r="AX11" s="80"/>
      <c r="AY11" s="80" t="s">
        <v>443</v>
      </c>
      <c r="AZ11" s="80"/>
      <c r="BA11" s="80"/>
      <c r="BB11" s="80" t="s">
        <v>444</v>
      </c>
      <c r="BC11" s="80"/>
      <c r="BD11" s="80"/>
      <c r="BE11" s="80" t="s">
        <v>445</v>
      </c>
      <c r="BF11" s="80"/>
      <c r="BG11" s="80"/>
      <c r="BH11" s="73" t="s">
        <v>446</v>
      </c>
      <c r="BI11" s="73"/>
      <c r="BJ11" s="73"/>
      <c r="BK11" s="73" t="s">
        <v>505</v>
      </c>
      <c r="BL11" s="73"/>
      <c r="BM11" s="73"/>
      <c r="BN11" s="80" t="s">
        <v>447</v>
      </c>
      <c r="BO11" s="80"/>
      <c r="BP11" s="80"/>
      <c r="BQ11" s="80" t="s">
        <v>448</v>
      </c>
      <c r="BR11" s="80"/>
      <c r="BS11" s="80"/>
      <c r="BT11" s="73" t="s">
        <v>449</v>
      </c>
      <c r="BU11" s="73"/>
      <c r="BV11" s="73"/>
      <c r="BW11" s="80" t="s">
        <v>450</v>
      </c>
      <c r="BX11" s="80"/>
      <c r="BY11" s="80"/>
      <c r="BZ11" s="80" t="s">
        <v>451</v>
      </c>
      <c r="CA11" s="80"/>
      <c r="CB11" s="80"/>
      <c r="CC11" s="80" t="s">
        <v>452</v>
      </c>
      <c r="CD11" s="80"/>
      <c r="CE11" s="80"/>
      <c r="CF11" s="80" t="s">
        <v>453</v>
      </c>
      <c r="CG11" s="80"/>
      <c r="CH11" s="80"/>
      <c r="CI11" s="80" t="s">
        <v>454</v>
      </c>
      <c r="CJ11" s="80"/>
      <c r="CK11" s="80"/>
      <c r="CL11" s="80" t="s">
        <v>455</v>
      </c>
      <c r="CM11" s="80"/>
      <c r="CN11" s="80"/>
      <c r="CO11" s="80" t="s">
        <v>506</v>
      </c>
      <c r="CP11" s="80"/>
      <c r="CQ11" s="80"/>
      <c r="CR11" s="80" t="s">
        <v>456</v>
      </c>
      <c r="CS11" s="80"/>
      <c r="CT11" s="80"/>
      <c r="CU11" s="80" t="s">
        <v>457</v>
      </c>
      <c r="CV11" s="80"/>
      <c r="CW11" s="80"/>
      <c r="CX11" s="80" t="s">
        <v>458</v>
      </c>
      <c r="CY11" s="80"/>
      <c r="CZ11" s="80"/>
      <c r="DA11" s="80" t="s">
        <v>459</v>
      </c>
      <c r="DB11" s="80"/>
      <c r="DC11" s="80"/>
      <c r="DD11" s="73" t="s">
        <v>460</v>
      </c>
      <c r="DE11" s="73"/>
      <c r="DF11" s="73"/>
      <c r="DG11" s="73" t="s">
        <v>461</v>
      </c>
      <c r="DH11" s="73"/>
      <c r="DI11" s="73"/>
      <c r="DJ11" s="73" t="s">
        <v>462</v>
      </c>
      <c r="DK11" s="73"/>
      <c r="DL11" s="73"/>
      <c r="DM11" s="73" t="s">
        <v>507</v>
      </c>
      <c r="DN11" s="73"/>
      <c r="DO11" s="73"/>
      <c r="DP11" s="73" t="s">
        <v>463</v>
      </c>
      <c r="DQ11" s="73"/>
      <c r="DR11" s="73"/>
      <c r="DS11" s="73" t="s">
        <v>464</v>
      </c>
      <c r="DT11" s="73"/>
      <c r="DU11" s="73"/>
      <c r="DV11" s="73" t="s">
        <v>465</v>
      </c>
      <c r="DW11" s="73"/>
      <c r="DX11" s="73"/>
      <c r="DY11" s="73" t="s">
        <v>466</v>
      </c>
      <c r="DZ11" s="73"/>
      <c r="EA11" s="73"/>
      <c r="EB11" s="73" t="s">
        <v>467</v>
      </c>
      <c r="EC11" s="73"/>
      <c r="ED11" s="73"/>
      <c r="EE11" s="73" t="s">
        <v>468</v>
      </c>
      <c r="EF11" s="73"/>
      <c r="EG11" s="73"/>
      <c r="EH11" s="73" t="s">
        <v>508</v>
      </c>
      <c r="EI11" s="73"/>
      <c r="EJ11" s="73"/>
      <c r="EK11" s="73" t="s">
        <v>469</v>
      </c>
      <c r="EL11" s="73"/>
      <c r="EM11" s="73"/>
      <c r="EN11" s="73" t="s">
        <v>470</v>
      </c>
      <c r="EO11" s="73"/>
      <c r="EP11" s="73"/>
      <c r="EQ11" s="73" t="s">
        <v>471</v>
      </c>
      <c r="ER11" s="73"/>
      <c r="ES11" s="73"/>
      <c r="ET11" s="73" t="s">
        <v>472</v>
      </c>
      <c r="EU11" s="73"/>
      <c r="EV11" s="73"/>
      <c r="EW11" s="73" t="s">
        <v>473</v>
      </c>
      <c r="EX11" s="73"/>
      <c r="EY11" s="73"/>
      <c r="EZ11" s="73" t="s">
        <v>474</v>
      </c>
      <c r="FA11" s="73"/>
      <c r="FB11" s="73"/>
      <c r="FC11" s="73" t="s">
        <v>475</v>
      </c>
      <c r="FD11" s="73"/>
      <c r="FE11" s="73"/>
      <c r="FF11" s="73" t="s">
        <v>476</v>
      </c>
      <c r="FG11" s="73"/>
      <c r="FH11" s="73"/>
      <c r="FI11" s="73" t="s">
        <v>477</v>
      </c>
      <c r="FJ11" s="73"/>
      <c r="FK11" s="73"/>
      <c r="FL11" s="73" t="s">
        <v>509</v>
      </c>
      <c r="FM11" s="73"/>
      <c r="FN11" s="73"/>
      <c r="FO11" s="73" t="s">
        <v>478</v>
      </c>
      <c r="FP11" s="73"/>
      <c r="FQ11" s="73"/>
      <c r="FR11" s="73" t="s">
        <v>479</v>
      </c>
      <c r="FS11" s="73"/>
      <c r="FT11" s="73"/>
      <c r="FU11" s="73" t="s">
        <v>480</v>
      </c>
      <c r="FV11" s="73"/>
      <c r="FW11" s="73"/>
      <c r="FX11" s="73" t="s">
        <v>481</v>
      </c>
      <c r="FY11" s="73"/>
      <c r="FZ11" s="73"/>
      <c r="GA11" s="73" t="s">
        <v>482</v>
      </c>
      <c r="GB11" s="73"/>
      <c r="GC11" s="73"/>
      <c r="GD11" s="73" t="s">
        <v>483</v>
      </c>
      <c r="GE11" s="73"/>
      <c r="GF11" s="73"/>
      <c r="GG11" s="73" t="s">
        <v>484</v>
      </c>
      <c r="GH11" s="73"/>
      <c r="GI11" s="73"/>
      <c r="GJ11" s="73" t="s">
        <v>485</v>
      </c>
      <c r="GK11" s="73"/>
      <c r="GL11" s="73"/>
      <c r="GM11" s="73" t="s">
        <v>486</v>
      </c>
      <c r="GN11" s="73"/>
      <c r="GO11" s="73"/>
      <c r="GP11" s="73" t="s">
        <v>510</v>
      </c>
      <c r="GQ11" s="73"/>
      <c r="GR11" s="73"/>
      <c r="GS11" s="73" t="s">
        <v>487</v>
      </c>
      <c r="GT11" s="73"/>
      <c r="GU11" s="73"/>
      <c r="GV11" s="73" t="s">
        <v>488</v>
      </c>
      <c r="GW11" s="73"/>
      <c r="GX11" s="73"/>
      <c r="GY11" s="73" t="s">
        <v>489</v>
      </c>
      <c r="GZ11" s="73"/>
      <c r="HA11" s="73"/>
      <c r="HB11" s="73" t="s">
        <v>490</v>
      </c>
      <c r="HC11" s="73"/>
      <c r="HD11" s="73"/>
      <c r="HE11" s="73" t="s">
        <v>491</v>
      </c>
      <c r="HF11" s="73"/>
      <c r="HG11" s="73"/>
      <c r="HH11" s="73" t="s">
        <v>492</v>
      </c>
      <c r="HI11" s="73"/>
      <c r="HJ11" s="73"/>
      <c r="HK11" s="73" t="s">
        <v>493</v>
      </c>
      <c r="HL11" s="73"/>
      <c r="HM11" s="73"/>
      <c r="HN11" s="73" t="s">
        <v>494</v>
      </c>
      <c r="HO11" s="73"/>
      <c r="HP11" s="73"/>
      <c r="HQ11" s="73" t="s">
        <v>495</v>
      </c>
      <c r="HR11" s="73"/>
      <c r="HS11" s="73"/>
      <c r="HT11" s="73" t="s">
        <v>511</v>
      </c>
      <c r="HU11" s="73"/>
      <c r="HV11" s="73"/>
      <c r="HW11" s="73" t="s">
        <v>496</v>
      </c>
      <c r="HX11" s="73"/>
      <c r="HY11" s="73"/>
      <c r="HZ11" s="73" t="s">
        <v>497</v>
      </c>
      <c r="IA11" s="73"/>
      <c r="IB11" s="73"/>
      <c r="IC11" s="73" t="s">
        <v>498</v>
      </c>
      <c r="ID11" s="73"/>
      <c r="IE11" s="73"/>
      <c r="IF11" s="73" t="s">
        <v>499</v>
      </c>
      <c r="IG11" s="73"/>
      <c r="IH11" s="73"/>
      <c r="II11" s="73" t="s">
        <v>512</v>
      </c>
      <c r="IJ11" s="73"/>
      <c r="IK11" s="73"/>
      <c r="IL11" s="73" t="s">
        <v>500</v>
      </c>
      <c r="IM11" s="73"/>
      <c r="IN11" s="73"/>
      <c r="IO11" s="73" t="s">
        <v>501</v>
      </c>
      <c r="IP11" s="73"/>
      <c r="IQ11" s="73"/>
      <c r="IR11" s="73" t="s">
        <v>502</v>
      </c>
      <c r="IS11" s="73"/>
      <c r="IT11" s="73"/>
    </row>
    <row r="12" spans="1:293" ht="93" customHeight="1" x14ac:dyDescent="0.25">
      <c r="A12" s="87"/>
      <c r="B12" s="87"/>
      <c r="C12" s="83" t="s">
        <v>999</v>
      </c>
      <c r="D12" s="83"/>
      <c r="E12" s="83"/>
      <c r="F12" s="83" t="s">
        <v>1000</v>
      </c>
      <c r="G12" s="83"/>
      <c r="H12" s="83"/>
      <c r="I12" s="83" t="s">
        <v>1001</v>
      </c>
      <c r="J12" s="83"/>
      <c r="K12" s="83"/>
      <c r="L12" s="83" t="s">
        <v>1002</v>
      </c>
      <c r="M12" s="83"/>
      <c r="N12" s="83"/>
      <c r="O12" s="83" t="s">
        <v>1003</v>
      </c>
      <c r="P12" s="83"/>
      <c r="Q12" s="83"/>
      <c r="R12" s="83" t="s">
        <v>1004</v>
      </c>
      <c r="S12" s="83"/>
      <c r="T12" s="83"/>
      <c r="U12" s="83" t="s">
        <v>1005</v>
      </c>
      <c r="V12" s="83"/>
      <c r="W12" s="83"/>
      <c r="X12" s="83" t="s">
        <v>1006</v>
      </c>
      <c r="Y12" s="83"/>
      <c r="Z12" s="83"/>
      <c r="AA12" s="83" t="s">
        <v>1007</v>
      </c>
      <c r="AB12" s="83"/>
      <c r="AC12" s="83"/>
      <c r="AD12" s="83" t="s">
        <v>1008</v>
      </c>
      <c r="AE12" s="83"/>
      <c r="AF12" s="83"/>
      <c r="AG12" s="83" t="s">
        <v>1009</v>
      </c>
      <c r="AH12" s="83"/>
      <c r="AI12" s="83"/>
      <c r="AJ12" s="83" t="s">
        <v>1010</v>
      </c>
      <c r="AK12" s="83"/>
      <c r="AL12" s="83"/>
      <c r="AM12" s="83" t="s">
        <v>1011</v>
      </c>
      <c r="AN12" s="83"/>
      <c r="AO12" s="83"/>
      <c r="AP12" s="83" t="s">
        <v>1012</v>
      </c>
      <c r="AQ12" s="83"/>
      <c r="AR12" s="83"/>
      <c r="AS12" s="83" t="s">
        <v>1013</v>
      </c>
      <c r="AT12" s="83"/>
      <c r="AU12" s="83"/>
      <c r="AV12" s="83" t="s">
        <v>1014</v>
      </c>
      <c r="AW12" s="83"/>
      <c r="AX12" s="83"/>
      <c r="AY12" s="83" t="s">
        <v>1015</v>
      </c>
      <c r="AZ12" s="83"/>
      <c r="BA12" s="83"/>
      <c r="BB12" s="83" t="s">
        <v>1016</v>
      </c>
      <c r="BC12" s="83"/>
      <c r="BD12" s="83"/>
      <c r="BE12" s="83" t="s">
        <v>1017</v>
      </c>
      <c r="BF12" s="83"/>
      <c r="BG12" s="83"/>
      <c r="BH12" s="83" t="s">
        <v>1018</v>
      </c>
      <c r="BI12" s="83"/>
      <c r="BJ12" s="83"/>
      <c r="BK12" s="83" t="s">
        <v>1019</v>
      </c>
      <c r="BL12" s="83"/>
      <c r="BM12" s="83"/>
      <c r="BN12" s="83" t="s">
        <v>1020</v>
      </c>
      <c r="BO12" s="83"/>
      <c r="BP12" s="83"/>
      <c r="BQ12" s="83" t="s">
        <v>1021</v>
      </c>
      <c r="BR12" s="83"/>
      <c r="BS12" s="83"/>
      <c r="BT12" s="83" t="s">
        <v>1022</v>
      </c>
      <c r="BU12" s="83"/>
      <c r="BV12" s="83"/>
      <c r="BW12" s="83" t="s">
        <v>1023</v>
      </c>
      <c r="BX12" s="83"/>
      <c r="BY12" s="83"/>
      <c r="BZ12" s="83" t="s">
        <v>866</v>
      </c>
      <c r="CA12" s="83"/>
      <c r="CB12" s="83"/>
      <c r="CC12" s="83" t="s">
        <v>1024</v>
      </c>
      <c r="CD12" s="83"/>
      <c r="CE12" s="83"/>
      <c r="CF12" s="83" t="s">
        <v>1025</v>
      </c>
      <c r="CG12" s="83"/>
      <c r="CH12" s="83"/>
      <c r="CI12" s="83" t="s">
        <v>1026</v>
      </c>
      <c r="CJ12" s="83"/>
      <c r="CK12" s="83"/>
      <c r="CL12" s="83" t="s">
        <v>1027</v>
      </c>
      <c r="CM12" s="83"/>
      <c r="CN12" s="83"/>
      <c r="CO12" s="83" t="s">
        <v>1028</v>
      </c>
      <c r="CP12" s="83"/>
      <c r="CQ12" s="83"/>
      <c r="CR12" s="83" t="s">
        <v>1029</v>
      </c>
      <c r="CS12" s="83"/>
      <c r="CT12" s="83"/>
      <c r="CU12" s="83" t="s">
        <v>1030</v>
      </c>
      <c r="CV12" s="83"/>
      <c r="CW12" s="83"/>
      <c r="CX12" s="83" t="s">
        <v>1031</v>
      </c>
      <c r="CY12" s="83"/>
      <c r="CZ12" s="83"/>
      <c r="DA12" s="83" t="s">
        <v>1032</v>
      </c>
      <c r="DB12" s="83"/>
      <c r="DC12" s="83"/>
      <c r="DD12" s="83" t="s">
        <v>1033</v>
      </c>
      <c r="DE12" s="83"/>
      <c r="DF12" s="83"/>
      <c r="DG12" s="83" t="s">
        <v>1034</v>
      </c>
      <c r="DH12" s="83"/>
      <c r="DI12" s="83"/>
      <c r="DJ12" s="84" t="s">
        <v>1035</v>
      </c>
      <c r="DK12" s="84"/>
      <c r="DL12" s="84"/>
      <c r="DM12" s="84" t="s">
        <v>1036</v>
      </c>
      <c r="DN12" s="84"/>
      <c r="DO12" s="84"/>
      <c r="DP12" s="84" t="s">
        <v>1037</v>
      </c>
      <c r="DQ12" s="84"/>
      <c r="DR12" s="84"/>
      <c r="DS12" s="84" t="s">
        <v>1038</v>
      </c>
      <c r="DT12" s="84"/>
      <c r="DU12" s="84"/>
      <c r="DV12" s="84" t="s">
        <v>543</v>
      </c>
      <c r="DW12" s="84"/>
      <c r="DX12" s="84"/>
      <c r="DY12" s="83" t="s">
        <v>559</v>
      </c>
      <c r="DZ12" s="83"/>
      <c r="EA12" s="83"/>
      <c r="EB12" s="83" t="s">
        <v>560</v>
      </c>
      <c r="EC12" s="83"/>
      <c r="ED12" s="83"/>
      <c r="EE12" s="83" t="s">
        <v>898</v>
      </c>
      <c r="EF12" s="83"/>
      <c r="EG12" s="83"/>
      <c r="EH12" s="83" t="s">
        <v>561</v>
      </c>
      <c r="EI12" s="83"/>
      <c r="EJ12" s="83"/>
      <c r="EK12" s="83" t="s">
        <v>996</v>
      </c>
      <c r="EL12" s="83"/>
      <c r="EM12" s="83"/>
      <c r="EN12" s="83" t="s">
        <v>564</v>
      </c>
      <c r="EO12" s="83"/>
      <c r="EP12" s="83"/>
      <c r="EQ12" s="83" t="s">
        <v>907</v>
      </c>
      <c r="ER12" s="83"/>
      <c r="ES12" s="83"/>
      <c r="ET12" s="83" t="s">
        <v>569</v>
      </c>
      <c r="EU12" s="83"/>
      <c r="EV12" s="83"/>
      <c r="EW12" s="83" t="s">
        <v>910</v>
      </c>
      <c r="EX12" s="83"/>
      <c r="EY12" s="83"/>
      <c r="EZ12" s="83" t="s">
        <v>912</v>
      </c>
      <c r="FA12" s="83"/>
      <c r="FB12" s="83"/>
      <c r="FC12" s="83" t="s">
        <v>914</v>
      </c>
      <c r="FD12" s="83"/>
      <c r="FE12" s="83"/>
      <c r="FF12" s="83" t="s">
        <v>997</v>
      </c>
      <c r="FG12" s="83"/>
      <c r="FH12" s="83"/>
      <c r="FI12" s="83" t="s">
        <v>917</v>
      </c>
      <c r="FJ12" s="83"/>
      <c r="FK12" s="83"/>
      <c r="FL12" s="83" t="s">
        <v>573</v>
      </c>
      <c r="FM12" s="83"/>
      <c r="FN12" s="83"/>
      <c r="FO12" s="83" t="s">
        <v>921</v>
      </c>
      <c r="FP12" s="83"/>
      <c r="FQ12" s="83"/>
      <c r="FR12" s="83" t="s">
        <v>924</v>
      </c>
      <c r="FS12" s="83"/>
      <c r="FT12" s="83"/>
      <c r="FU12" s="83" t="s">
        <v>928</v>
      </c>
      <c r="FV12" s="83"/>
      <c r="FW12" s="83"/>
      <c r="FX12" s="83" t="s">
        <v>930</v>
      </c>
      <c r="FY12" s="83"/>
      <c r="FZ12" s="83"/>
      <c r="GA12" s="84" t="s">
        <v>933</v>
      </c>
      <c r="GB12" s="84"/>
      <c r="GC12" s="84"/>
      <c r="GD12" s="83" t="s">
        <v>578</v>
      </c>
      <c r="GE12" s="83"/>
      <c r="GF12" s="83"/>
      <c r="GG12" s="84" t="s">
        <v>940</v>
      </c>
      <c r="GH12" s="84"/>
      <c r="GI12" s="84"/>
      <c r="GJ12" s="84" t="s">
        <v>941</v>
      </c>
      <c r="GK12" s="84"/>
      <c r="GL12" s="84"/>
      <c r="GM12" s="84" t="s">
        <v>943</v>
      </c>
      <c r="GN12" s="84"/>
      <c r="GO12" s="84"/>
      <c r="GP12" s="84" t="s">
        <v>944</v>
      </c>
      <c r="GQ12" s="84"/>
      <c r="GR12" s="84"/>
      <c r="GS12" s="84" t="s">
        <v>585</v>
      </c>
      <c r="GT12" s="84"/>
      <c r="GU12" s="84"/>
      <c r="GV12" s="84" t="s">
        <v>587</v>
      </c>
      <c r="GW12" s="84"/>
      <c r="GX12" s="84"/>
      <c r="GY12" s="84" t="s">
        <v>588</v>
      </c>
      <c r="GZ12" s="84"/>
      <c r="HA12" s="84"/>
      <c r="HB12" s="83" t="s">
        <v>951</v>
      </c>
      <c r="HC12" s="83"/>
      <c r="HD12" s="83"/>
      <c r="HE12" s="83" t="s">
        <v>953</v>
      </c>
      <c r="HF12" s="83"/>
      <c r="HG12" s="83"/>
      <c r="HH12" s="83" t="s">
        <v>594</v>
      </c>
      <c r="HI12" s="83"/>
      <c r="HJ12" s="83"/>
      <c r="HK12" s="83" t="s">
        <v>954</v>
      </c>
      <c r="HL12" s="83"/>
      <c r="HM12" s="83"/>
      <c r="HN12" s="83" t="s">
        <v>957</v>
      </c>
      <c r="HO12" s="83"/>
      <c r="HP12" s="83"/>
      <c r="HQ12" s="83" t="s">
        <v>597</v>
      </c>
      <c r="HR12" s="83"/>
      <c r="HS12" s="83"/>
      <c r="HT12" s="83" t="s">
        <v>595</v>
      </c>
      <c r="HU12" s="83"/>
      <c r="HV12" s="83"/>
      <c r="HW12" s="83" t="s">
        <v>416</v>
      </c>
      <c r="HX12" s="83"/>
      <c r="HY12" s="83"/>
      <c r="HZ12" s="83" t="s">
        <v>966</v>
      </c>
      <c r="IA12" s="83"/>
      <c r="IB12" s="83"/>
      <c r="IC12" s="83" t="s">
        <v>970</v>
      </c>
      <c r="ID12" s="83"/>
      <c r="IE12" s="83"/>
      <c r="IF12" s="83" t="s">
        <v>600</v>
      </c>
      <c r="IG12" s="83"/>
      <c r="IH12" s="83"/>
      <c r="II12" s="83" t="s">
        <v>975</v>
      </c>
      <c r="IJ12" s="83"/>
      <c r="IK12" s="83"/>
      <c r="IL12" s="83" t="s">
        <v>976</v>
      </c>
      <c r="IM12" s="83"/>
      <c r="IN12" s="83"/>
      <c r="IO12" s="83" t="s">
        <v>980</v>
      </c>
      <c r="IP12" s="83"/>
      <c r="IQ12" s="83"/>
      <c r="IR12" s="83" t="s">
        <v>984</v>
      </c>
      <c r="IS12" s="83"/>
      <c r="IT12" s="83"/>
    </row>
    <row r="13" spans="1:293" ht="82.5" customHeight="1" x14ac:dyDescent="0.25">
      <c r="A13" s="87"/>
      <c r="B13" s="87"/>
      <c r="C13" s="46" t="s">
        <v>15</v>
      </c>
      <c r="D13" s="46" t="s">
        <v>834</v>
      </c>
      <c r="E13" s="46" t="s">
        <v>835</v>
      </c>
      <c r="F13" s="46" t="s">
        <v>836</v>
      </c>
      <c r="G13" s="46" t="s">
        <v>837</v>
      </c>
      <c r="H13" s="46" t="s">
        <v>728</v>
      </c>
      <c r="I13" s="46" t="s">
        <v>838</v>
      </c>
      <c r="J13" s="46" t="s">
        <v>839</v>
      </c>
      <c r="K13" s="46" t="s">
        <v>514</v>
      </c>
      <c r="L13" s="46" t="s">
        <v>71</v>
      </c>
      <c r="M13" s="46" t="s">
        <v>515</v>
      </c>
      <c r="N13" s="46" t="s">
        <v>516</v>
      </c>
      <c r="O13" s="46" t="s">
        <v>422</v>
      </c>
      <c r="P13" s="46" t="s">
        <v>840</v>
      </c>
      <c r="Q13" s="46" t="s">
        <v>423</v>
      </c>
      <c r="R13" s="46" t="s">
        <v>517</v>
      </c>
      <c r="S13" s="46" t="s">
        <v>841</v>
      </c>
      <c r="T13" s="46" t="s">
        <v>518</v>
      </c>
      <c r="U13" s="46" t="s">
        <v>842</v>
      </c>
      <c r="V13" s="46" t="s">
        <v>843</v>
      </c>
      <c r="W13" s="46" t="s">
        <v>844</v>
      </c>
      <c r="X13" s="46" t="s">
        <v>519</v>
      </c>
      <c r="Y13" s="46" t="s">
        <v>520</v>
      </c>
      <c r="Z13" s="46" t="s">
        <v>845</v>
      </c>
      <c r="AA13" s="46" t="s">
        <v>52</v>
      </c>
      <c r="AB13" s="46" t="s">
        <v>57</v>
      </c>
      <c r="AC13" s="46" t="s">
        <v>59</v>
      </c>
      <c r="AD13" s="46" t="s">
        <v>309</v>
      </c>
      <c r="AE13" s="46" t="s">
        <v>310</v>
      </c>
      <c r="AF13" s="46" t="s">
        <v>846</v>
      </c>
      <c r="AG13" s="46" t="s">
        <v>847</v>
      </c>
      <c r="AH13" s="46" t="s">
        <v>848</v>
      </c>
      <c r="AI13" s="46" t="s">
        <v>849</v>
      </c>
      <c r="AJ13" s="46" t="s">
        <v>850</v>
      </c>
      <c r="AK13" s="46" t="s">
        <v>314</v>
      </c>
      <c r="AL13" s="46" t="s">
        <v>851</v>
      </c>
      <c r="AM13" s="46" t="s">
        <v>522</v>
      </c>
      <c r="AN13" s="46" t="s">
        <v>523</v>
      </c>
      <c r="AO13" s="46" t="s">
        <v>852</v>
      </c>
      <c r="AP13" s="46" t="s">
        <v>524</v>
      </c>
      <c r="AQ13" s="46" t="s">
        <v>853</v>
      </c>
      <c r="AR13" s="46" t="s">
        <v>525</v>
      </c>
      <c r="AS13" s="46" t="s">
        <v>32</v>
      </c>
      <c r="AT13" s="46" t="s">
        <v>74</v>
      </c>
      <c r="AU13" s="46" t="s">
        <v>854</v>
      </c>
      <c r="AV13" s="46" t="s">
        <v>526</v>
      </c>
      <c r="AW13" s="46" t="s">
        <v>527</v>
      </c>
      <c r="AX13" s="46" t="s">
        <v>855</v>
      </c>
      <c r="AY13" s="46" t="s">
        <v>60</v>
      </c>
      <c r="AZ13" s="46" t="s">
        <v>315</v>
      </c>
      <c r="BA13" s="46" t="s">
        <v>528</v>
      </c>
      <c r="BB13" s="46" t="s">
        <v>529</v>
      </c>
      <c r="BC13" s="46" t="s">
        <v>530</v>
      </c>
      <c r="BD13" s="46" t="s">
        <v>531</v>
      </c>
      <c r="BE13" s="46" t="s">
        <v>532</v>
      </c>
      <c r="BF13" s="46" t="s">
        <v>533</v>
      </c>
      <c r="BG13" s="46" t="s">
        <v>856</v>
      </c>
      <c r="BH13" s="46" t="s">
        <v>857</v>
      </c>
      <c r="BI13" s="46" t="s">
        <v>534</v>
      </c>
      <c r="BJ13" s="46" t="s">
        <v>858</v>
      </c>
      <c r="BK13" s="46" t="s">
        <v>535</v>
      </c>
      <c r="BL13" s="46" t="s">
        <v>536</v>
      </c>
      <c r="BM13" s="46" t="s">
        <v>859</v>
      </c>
      <c r="BN13" s="46" t="s">
        <v>860</v>
      </c>
      <c r="BO13" s="46" t="s">
        <v>861</v>
      </c>
      <c r="BP13" s="46" t="s">
        <v>521</v>
      </c>
      <c r="BQ13" s="46" t="s">
        <v>862</v>
      </c>
      <c r="BR13" s="46" t="s">
        <v>863</v>
      </c>
      <c r="BS13" s="46" t="s">
        <v>864</v>
      </c>
      <c r="BT13" s="46" t="s">
        <v>537</v>
      </c>
      <c r="BU13" s="46" t="s">
        <v>538</v>
      </c>
      <c r="BV13" s="46" t="s">
        <v>865</v>
      </c>
      <c r="BW13" s="46" t="s">
        <v>539</v>
      </c>
      <c r="BX13" s="46" t="s">
        <v>540</v>
      </c>
      <c r="BY13" s="46" t="s">
        <v>541</v>
      </c>
      <c r="BZ13" s="46" t="s">
        <v>866</v>
      </c>
      <c r="CA13" s="46" t="s">
        <v>867</v>
      </c>
      <c r="CB13" s="46" t="s">
        <v>868</v>
      </c>
      <c r="CC13" s="46" t="s">
        <v>869</v>
      </c>
      <c r="CD13" s="46" t="s">
        <v>544</v>
      </c>
      <c r="CE13" s="46" t="s">
        <v>545</v>
      </c>
      <c r="CF13" s="46" t="s">
        <v>870</v>
      </c>
      <c r="CG13" s="46" t="s">
        <v>871</v>
      </c>
      <c r="CH13" s="46" t="s">
        <v>542</v>
      </c>
      <c r="CI13" s="46" t="s">
        <v>872</v>
      </c>
      <c r="CJ13" s="46" t="s">
        <v>873</v>
      </c>
      <c r="CK13" s="46" t="s">
        <v>546</v>
      </c>
      <c r="CL13" s="46" t="s">
        <v>154</v>
      </c>
      <c r="CM13" s="46" t="s">
        <v>320</v>
      </c>
      <c r="CN13" s="46" t="s">
        <v>155</v>
      </c>
      <c r="CO13" s="46" t="s">
        <v>547</v>
      </c>
      <c r="CP13" s="46" t="s">
        <v>874</v>
      </c>
      <c r="CQ13" s="46" t="s">
        <v>548</v>
      </c>
      <c r="CR13" s="46" t="s">
        <v>549</v>
      </c>
      <c r="CS13" s="46" t="s">
        <v>875</v>
      </c>
      <c r="CT13" s="46" t="s">
        <v>550</v>
      </c>
      <c r="CU13" s="46" t="s">
        <v>330</v>
      </c>
      <c r="CV13" s="46" t="s">
        <v>331</v>
      </c>
      <c r="CW13" s="46" t="s">
        <v>332</v>
      </c>
      <c r="CX13" s="46" t="s">
        <v>876</v>
      </c>
      <c r="CY13" s="46" t="s">
        <v>877</v>
      </c>
      <c r="CZ13" s="46" t="s">
        <v>335</v>
      </c>
      <c r="DA13" s="46" t="s">
        <v>311</v>
      </c>
      <c r="DB13" s="46" t="s">
        <v>312</v>
      </c>
      <c r="DC13" s="46" t="s">
        <v>551</v>
      </c>
      <c r="DD13" s="46" t="s">
        <v>554</v>
      </c>
      <c r="DE13" s="46" t="s">
        <v>555</v>
      </c>
      <c r="DF13" s="46" t="s">
        <v>878</v>
      </c>
      <c r="DG13" s="46" t="s">
        <v>879</v>
      </c>
      <c r="DH13" s="46" t="s">
        <v>880</v>
      </c>
      <c r="DI13" s="46" t="s">
        <v>881</v>
      </c>
      <c r="DJ13" s="47" t="s">
        <v>160</v>
      </c>
      <c r="DK13" s="46" t="s">
        <v>882</v>
      </c>
      <c r="DL13" s="47" t="s">
        <v>883</v>
      </c>
      <c r="DM13" s="47" t="s">
        <v>556</v>
      </c>
      <c r="DN13" s="46" t="s">
        <v>884</v>
      </c>
      <c r="DO13" s="47" t="s">
        <v>557</v>
      </c>
      <c r="DP13" s="47" t="s">
        <v>558</v>
      </c>
      <c r="DQ13" s="46" t="s">
        <v>995</v>
      </c>
      <c r="DR13" s="47" t="s">
        <v>885</v>
      </c>
      <c r="DS13" s="47" t="s">
        <v>886</v>
      </c>
      <c r="DT13" s="46" t="s">
        <v>887</v>
      </c>
      <c r="DU13" s="47" t="s">
        <v>888</v>
      </c>
      <c r="DV13" s="47" t="s">
        <v>889</v>
      </c>
      <c r="DW13" s="46" t="s">
        <v>890</v>
      </c>
      <c r="DX13" s="47" t="s">
        <v>891</v>
      </c>
      <c r="DY13" s="46" t="s">
        <v>892</v>
      </c>
      <c r="DZ13" s="46" t="s">
        <v>893</v>
      </c>
      <c r="EA13" s="46" t="s">
        <v>894</v>
      </c>
      <c r="EB13" s="46" t="s">
        <v>895</v>
      </c>
      <c r="EC13" s="46" t="s">
        <v>896</v>
      </c>
      <c r="ED13" s="46" t="s">
        <v>897</v>
      </c>
      <c r="EE13" s="46" t="s">
        <v>899</v>
      </c>
      <c r="EF13" s="46" t="s">
        <v>900</v>
      </c>
      <c r="EG13" s="46" t="s">
        <v>901</v>
      </c>
      <c r="EH13" s="46" t="s">
        <v>562</v>
      </c>
      <c r="EI13" s="46" t="s">
        <v>563</v>
      </c>
      <c r="EJ13" s="46" t="s">
        <v>902</v>
      </c>
      <c r="EK13" s="46" t="s">
        <v>903</v>
      </c>
      <c r="EL13" s="46" t="s">
        <v>904</v>
      </c>
      <c r="EM13" s="46" t="s">
        <v>905</v>
      </c>
      <c r="EN13" s="46" t="s">
        <v>565</v>
      </c>
      <c r="EO13" s="46" t="s">
        <v>566</v>
      </c>
      <c r="EP13" s="46" t="s">
        <v>906</v>
      </c>
      <c r="EQ13" s="46" t="s">
        <v>567</v>
      </c>
      <c r="ER13" s="46" t="s">
        <v>568</v>
      </c>
      <c r="ES13" s="46" t="s">
        <v>908</v>
      </c>
      <c r="ET13" s="46" t="s">
        <v>570</v>
      </c>
      <c r="EU13" s="46" t="s">
        <v>571</v>
      </c>
      <c r="EV13" s="46" t="s">
        <v>909</v>
      </c>
      <c r="EW13" s="46" t="s">
        <v>570</v>
      </c>
      <c r="EX13" s="46" t="s">
        <v>571</v>
      </c>
      <c r="EY13" s="46" t="s">
        <v>911</v>
      </c>
      <c r="EZ13" s="46" t="s">
        <v>52</v>
      </c>
      <c r="FA13" s="46" t="s">
        <v>913</v>
      </c>
      <c r="FB13" s="46" t="s">
        <v>58</v>
      </c>
      <c r="FC13" s="46" t="s">
        <v>552</v>
      </c>
      <c r="FD13" s="46" t="s">
        <v>553</v>
      </c>
      <c r="FE13" s="46" t="s">
        <v>584</v>
      </c>
      <c r="FF13" s="46" t="s">
        <v>572</v>
      </c>
      <c r="FG13" s="46" t="s">
        <v>915</v>
      </c>
      <c r="FH13" s="46" t="s">
        <v>916</v>
      </c>
      <c r="FI13" s="46" t="s">
        <v>13</v>
      </c>
      <c r="FJ13" s="46" t="s">
        <v>14</v>
      </c>
      <c r="FK13" s="46" t="s">
        <v>43</v>
      </c>
      <c r="FL13" s="46" t="s">
        <v>918</v>
      </c>
      <c r="FM13" s="46" t="s">
        <v>919</v>
      </c>
      <c r="FN13" s="46" t="s">
        <v>920</v>
      </c>
      <c r="FO13" s="46" t="s">
        <v>922</v>
      </c>
      <c r="FP13" s="46" t="s">
        <v>923</v>
      </c>
      <c r="FQ13" s="46" t="s">
        <v>925</v>
      </c>
      <c r="FR13" s="46" t="s">
        <v>574</v>
      </c>
      <c r="FS13" s="46" t="s">
        <v>926</v>
      </c>
      <c r="FT13" s="46" t="s">
        <v>927</v>
      </c>
      <c r="FU13" s="46" t="s">
        <v>575</v>
      </c>
      <c r="FV13" s="46" t="s">
        <v>576</v>
      </c>
      <c r="FW13" s="46" t="s">
        <v>929</v>
      </c>
      <c r="FX13" s="46" t="s">
        <v>931</v>
      </c>
      <c r="FY13" s="46" t="s">
        <v>577</v>
      </c>
      <c r="FZ13" s="46" t="s">
        <v>932</v>
      </c>
      <c r="GA13" s="47" t="s">
        <v>934</v>
      </c>
      <c r="GB13" s="46" t="s">
        <v>935</v>
      </c>
      <c r="GC13" s="47" t="s">
        <v>936</v>
      </c>
      <c r="GD13" s="46" t="s">
        <v>937</v>
      </c>
      <c r="GE13" s="46" t="s">
        <v>938</v>
      </c>
      <c r="GF13" s="46" t="s">
        <v>939</v>
      </c>
      <c r="GG13" s="47" t="s">
        <v>45</v>
      </c>
      <c r="GH13" s="46" t="s">
        <v>579</v>
      </c>
      <c r="GI13" s="47" t="s">
        <v>580</v>
      </c>
      <c r="GJ13" s="47" t="s">
        <v>942</v>
      </c>
      <c r="GK13" s="46" t="s">
        <v>322</v>
      </c>
      <c r="GL13" s="47" t="s">
        <v>581</v>
      </c>
      <c r="GM13" s="47" t="s">
        <v>69</v>
      </c>
      <c r="GN13" s="46" t="s">
        <v>72</v>
      </c>
      <c r="GO13" s="47" t="s">
        <v>584</v>
      </c>
      <c r="GP13" s="47" t="s">
        <v>582</v>
      </c>
      <c r="GQ13" s="46" t="s">
        <v>583</v>
      </c>
      <c r="GR13" s="47" t="s">
        <v>945</v>
      </c>
      <c r="GS13" s="47" t="s">
        <v>946</v>
      </c>
      <c r="GT13" s="46" t="s">
        <v>586</v>
      </c>
      <c r="GU13" s="47" t="s">
        <v>947</v>
      </c>
      <c r="GV13" s="47" t="s">
        <v>948</v>
      </c>
      <c r="GW13" s="46" t="s">
        <v>949</v>
      </c>
      <c r="GX13" s="47" t="s">
        <v>950</v>
      </c>
      <c r="GY13" s="47" t="s">
        <v>589</v>
      </c>
      <c r="GZ13" s="46" t="s">
        <v>590</v>
      </c>
      <c r="HA13" s="47" t="s">
        <v>591</v>
      </c>
      <c r="HB13" s="46" t="s">
        <v>374</v>
      </c>
      <c r="HC13" s="46" t="s">
        <v>952</v>
      </c>
      <c r="HD13" s="46" t="s">
        <v>592</v>
      </c>
      <c r="HE13" s="46" t="s">
        <v>32</v>
      </c>
      <c r="HF13" s="46" t="s">
        <v>74</v>
      </c>
      <c r="HG13" s="46" t="s">
        <v>73</v>
      </c>
      <c r="HH13" s="46" t="s">
        <v>17</v>
      </c>
      <c r="HI13" s="46" t="s">
        <v>18</v>
      </c>
      <c r="HJ13" s="46" t="s">
        <v>36</v>
      </c>
      <c r="HK13" s="46" t="s">
        <v>955</v>
      </c>
      <c r="HL13" s="46" t="s">
        <v>593</v>
      </c>
      <c r="HM13" s="46" t="s">
        <v>956</v>
      </c>
      <c r="HN13" s="46" t="s">
        <v>958</v>
      </c>
      <c r="HO13" s="46" t="s">
        <v>959</v>
      </c>
      <c r="HP13" s="46" t="s">
        <v>960</v>
      </c>
      <c r="HQ13" s="46" t="s">
        <v>598</v>
      </c>
      <c r="HR13" s="46" t="s">
        <v>599</v>
      </c>
      <c r="HS13" s="46" t="s">
        <v>961</v>
      </c>
      <c r="HT13" s="46" t="s">
        <v>998</v>
      </c>
      <c r="HU13" s="46" t="s">
        <v>596</v>
      </c>
      <c r="HV13" s="46" t="s">
        <v>962</v>
      </c>
      <c r="HW13" s="46" t="s">
        <v>963</v>
      </c>
      <c r="HX13" s="46" t="s">
        <v>964</v>
      </c>
      <c r="HY13" s="46" t="s">
        <v>965</v>
      </c>
      <c r="HZ13" s="46" t="s">
        <v>967</v>
      </c>
      <c r="IA13" s="46" t="s">
        <v>968</v>
      </c>
      <c r="IB13" s="46" t="s">
        <v>969</v>
      </c>
      <c r="IC13" s="46" t="s">
        <v>971</v>
      </c>
      <c r="ID13" s="46" t="s">
        <v>972</v>
      </c>
      <c r="IE13" s="46" t="s">
        <v>973</v>
      </c>
      <c r="IF13" s="46" t="s">
        <v>601</v>
      </c>
      <c r="IG13" s="46" t="s">
        <v>602</v>
      </c>
      <c r="IH13" s="46" t="s">
        <v>974</v>
      </c>
      <c r="II13" s="46" t="s">
        <v>44</v>
      </c>
      <c r="IJ13" s="46" t="s">
        <v>67</v>
      </c>
      <c r="IK13" s="46" t="s">
        <v>56</v>
      </c>
      <c r="IL13" s="46" t="s">
        <v>977</v>
      </c>
      <c r="IM13" s="46" t="s">
        <v>978</v>
      </c>
      <c r="IN13" s="46" t="s">
        <v>979</v>
      </c>
      <c r="IO13" s="46" t="s">
        <v>981</v>
      </c>
      <c r="IP13" s="46" t="s">
        <v>982</v>
      </c>
      <c r="IQ13" s="46" t="s">
        <v>983</v>
      </c>
      <c r="IR13" s="46" t="s">
        <v>985</v>
      </c>
      <c r="IS13" s="46" t="s">
        <v>986</v>
      </c>
      <c r="IT13" s="46" t="s">
        <v>987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18"/>
      <c r="IV27" s="18"/>
      <c r="IW27" s="18"/>
      <c r="IX27" s="18"/>
      <c r="IY27" s="18"/>
      <c r="IZ27" s="18"/>
      <c r="JA27" s="18"/>
      <c r="JB27" s="18"/>
      <c r="JC27" s="18"/>
      <c r="JD27" s="18"/>
      <c r="JE27" s="18"/>
      <c r="JF27" s="18"/>
      <c r="JG27" s="18"/>
      <c r="JH27" s="18"/>
      <c r="JI27" s="18"/>
      <c r="JJ27" s="18"/>
      <c r="JK27" s="18"/>
      <c r="JL27" s="18"/>
      <c r="JM27" s="18"/>
      <c r="JN27" s="18"/>
      <c r="JO27" s="18"/>
      <c r="JP27" s="18"/>
      <c r="JQ27" s="18"/>
      <c r="JR27" s="18"/>
      <c r="JS27" s="18"/>
      <c r="JT27" s="18"/>
      <c r="JU27" s="18"/>
      <c r="JV27" s="18"/>
      <c r="JW27" s="18"/>
      <c r="JX27" s="18"/>
      <c r="JY27" s="18"/>
      <c r="JZ27" s="18"/>
      <c r="KA27" s="18"/>
      <c r="KB27" s="18"/>
      <c r="KC27" s="18"/>
      <c r="KD27" s="18"/>
      <c r="KE27" s="18"/>
      <c r="KF27" s="18"/>
      <c r="KG27" s="18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18"/>
      <c r="IV28" s="18"/>
      <c r="IW28" s="18"/>
      <c r="IX28" s="18"/>
      <c r="IY28" s="18"/>
      <c r="IZ28" s="18"/>
      <c r="JA28" s="18"/>
      <c r="JB28" s="18"/>
      <c r="JC28" s="18"/>
      <c r="JD28" s="18"/>
      <c r="JE28" s="18"/>
      <c r="JF28" s="18"/>
      <c r="JG28" s="18"/>
      <c r="JH28" s="18"/>
      <c r="JI28" s="18"/>
      <c r="JJ28" s="18"/>
      <c r="JK28" s="18"/>
      <c r="JL28" s="18"/>
      <c r="JM28" s="18"/>
      <c r="JN28" s="18"/>
      <c r="JO28" s="18"/>
      <c r="JP28" s="18"/>
      <c r="JQ28" s="18"/>
      <c r="JR28" s="18"/>
      <c r="JS28" s="18"/>
      <c r="JT28" s="18"/>
      <c r="JU28" s="18"/>
      <c r="JV28" s="18"/>
      <c r="JW28" s="18"/>
      <c r="JX28" s="18"/>
      <c r="JY28" s="18"/>
      <c r="JZ28" s="18"/>
      <c r="KA28" s="18"/>
      <c r="KB28" s="18"/>
      <c r="KC28" s="18"/>
      <c r="KD28" s="18"/>
      <c r="KE28" s="18"/>
      <c r="KF28" s="18"/>
      <c r="KG28" s="18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18"/>
      <c r="IV29" s="18"/>
      <c r="IW29" s="18"/>
      <c r="IX29" s="18"/>
      <c r="IY29" s="18"/>
      <c r="IZ29" s="18"/>
      <c r="JA29" s="18"/>
      <c r="JB29" s="18"/>
      <c r="JC29" s="18"/>
      <c r="JD29" s="18"/>
      <c r="JE29" s="18"/>
      <c r="JF29" s="18"/>
      <c r="JG29" s="18"/>
      <c r="JH29" s="18"/>
      <c r="JI29" s="18"/>
      <c r="JJ29" s="18"/>
      <c r="JK29" s="18"/>
      <c r="JL29" s="18"/>
      <c r="JM29" s="18"/>
      <c r="JN29" s="18"/>
      <c r="JO29" s="18"/>
      <c r="JP29" s="18"/>
      <c r="JQ29" s="18"/>
      <c r="JR29" s="18"/>
      <c r="JS29" s="18"/>
      <c r="JT29" s="18"/>
      <c r="JU29" s="18"/>
      <c r="JV29" s="18"/>
      <c r="JW29" s="18"/>
      <c r="JX29" s="18"/>
      <c r="JY29" s="18"/>
      <c r="JZ29" s="18"/>
      <c r="KA29" s="18"/>
      <c r="KB29" s="18"/>
      <c r="KC29" s="18"/>
      <c r="KD29" s="18"/>
      <c r="KE29" s="18"/>
      <c r="KF29" s="18"/>
      <c r="KG29" s="18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18"/>
      <c r="IV30" s="18"/>
      <c r="IW30" s="18"/>
      <c r="IX30" s="18"/>
      <c r="IY30" s="18"/>
      <c r="IZ30" s="18"/>
      <c r="JA30" s="18"/>
      <c r="JB30" s="18"/>
      <c r="JC30" s="18"/>
      <c r="JD30" s="18"/>
      <c r="JE30" s="18"/>
      <c r="JF30" s="18"/>
      <c r="JG30" s="18"/>
      <c r="JH30" s="18"/>
      <c r="JI30" s="18"/>
      <c r="JJ30" s="18"/>
      <c r="JK30" s="18"/>
      <c r="JL30" s="18"/>
      <c r="JM30" s="18"/>
      <c r="JN30" s="18"/>
      <c r="JO30" s="18"/>
      <c r="JP30" s="18"/>
      <c r="JQ30" s="18"/>
      <c r="JR30" s="18"/>
      <c r="JS30" s="18"/>
      <c r="JT30" s="18"/>
      <c r="JU30" s="18"/>
      <c r="JV30" s="18"/>
      <c r="JW30" s="18"/>
      <c r="JX30" s="18"/>
      <c r="JY30" s="18"/>
      <c r="JZ30" s="18"/>
      <c r="KA30" s="18"/>
      <c r="KB30" s="18"/>
      <c r="KC30" s="18"/>
      <c r="KD30" s="18"/>
      <c r="KE30" s="18"/>
      <c r="KF30" s="18"/>
      <c r="KG30" s="18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18"/>
      <c r="IV31" s="18"/>
      <c r="IW31" s="18"/>
      <c r="IX31" s="18"/>
      <c r="IY31" s="18"/>
      <c r="IZ31" s="18"/>
      <c r="JA31" s="18"/>
      <c r="JB31" s="18"/>
      <c r="JC31" s="18"/>
      <c r="JD31" s="18"/>
      <c r="JE31" s="18"/>
      <c r="JF31" s="18"/>
      <c r="JG31" s="18"/>
      <c r="JH31" s="18"/>
      <c r="JI31" s="18"/>
      <c r="JJ31" s="18"/>
      <c r="JK31" s="18"/>
      <c r="JL31" s="18"/>
      <c r="JM31" s="18"/>
      <c r="JN31" s="18"/>
      <c r="JO31" s="18"/>
      <c r="JP31" s="18"/>
      <c r="JQ31" s="18"/>
      <c r="JR31" s="18"/>
      <c r="JS31" s="18"/>
      <c r="JT31" s="18"/>
      <c r="JU31" s="18"/>
      <c r="JV31" s="18"/>
      <c r="JW31" s="18"/>
      <c r="JX31" s="18"/>
      <c r="JY31" s="18"/>
      <c r="JZ31" s="18"/>
      <c r="KA31" s="18"/>
      <c r="KB31" s="18"/>
      <c r="KC31" s="18"/>
      <c r="KD31" s="18"/>
      <c r="KE31" s="18"/>
      <c r="KF31" s="18"/>
      <c r="KG31" s="18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18"/>
      <c r="IV32" s="18"/>
      <c r="IW32" s="18"/>
      <c r="IX32" s="18"/>
      <c r="IY32" s="18"/>
      <c r="IZ32" s="18"/>
      <c r="JA32" s="18"/>
      <c r="JB32" s="18"/>
      <c r="JC32" s="18"/>
      <c r="JD32" s="18"/>
      <c r="JE32" s="18"/>
      <c r="JF32" s="18"/>
      <c r="JG32" s="18"/>
      <c r="JH32" s="18"/>
      <c r="JI32" s="18"/>
      <c r="JJ32" s="18"/>
      <c r="JK32" s="18"/>
      <c r="JL32" s="18"/>
      <c r="JM32" s="18"/>
      <c r="JN32" s="18"/>
      <c r="JO32" s="18"/>
      <c r="JP32" s="18"/>
      <c r="JQ32" s="18"/>
      <c r="JR32" s="18"/>
      <c r="JS32" s="18"/>
      <c r="JT32" s="18"/>
      <c r="JU32" s="18"/>
      <c r="JV32" s="18"/>
      <c r="JW32" s="18"/>
      <c r="JX32" s="18"/>
      <c r="JY32" s="18"/>
      <c r="JZ32" s="18"/>
      <c r="KA32" s="18"/>
      <c r="KB32" s="18"/>
      <c r="KC32" s="18"/>
      <c r="KD32" s="18"/>
      <c r="KE32" s="18"/>
      <c r="KF32" s="18"/>
      <c r="KG32" s="18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18"/>
      <c r="IV33" s="18"/>
      <c r="IW33" s="18"/>
      <c r="IX33" s="18"/>
      <c r="IY33" s="18"/>
      <c r="IZ33" s="18"/>
      <c r="JA33" s="18"/>
      <c r="JB33" s="18"/>
      <c r="JC33" s="18"/>
      <c r="JD33" s="18"/>
      <c r="JE33" s="18"/>
      <c r="JF33" s="18"/>
      <c r="JG33" s="18"/>
      <c r="JH33" s="18"/>
      <c r="JI33" s="18"/>
      <c r="JJ33" s="18"/>
      <c r="JK33" s="18"/>
      <c r="JL33" s="18"/>
      <c r="JM33" s="18"/>
      <c r="JN33" s="18"/>
      <c r="JO33" s="18"/>
      <c r="JP33" s="18"/>
      <c r="JQ33" s="18"/>
      <c r="JR33" s="18"/>
      <c r="JS33" s="18"/>
      <c r="JT33" s="18"/>
      <c r="JU33" s="18"/>
      <c r="JV33" s="18"/>
      <c r="JW33" s="18"/>
      <c r="JX33" s="18"/>
      <c r="JY33" s="18"/>
      <c r="JZ33" s="18"/>
      <c r="KA33" s="18"/>
      <c r="KB33" s="18"/>
      <c r="KC33" s="18"/>
      <c r="KD33" s="18"/>
      <c r="KE33" s="18"/>
      <c r="KF33" s="18"/>
      <c r="KG33" s="18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18"/>
      <c r="IV34" s="18"/>
      <c r="IW34" s="18"/>
      <c r="IX34" s="18"/>
      <c r="IY34" s="18"/>
      <c r="IZ34" s="18"/>
      <c r="JA34" s="18"/>
      <c r="JB34" s="18"/>
      <c r="JC34" s="18"/>
      <c r="JD34" s="18"/>
      <c r="JE34" s="18"/>
      <c r="JF34" s="18"/>
      <c r="JG34" s="18"/>
      <c r="JH34" s="18"/>
      <c r="JI34" s="18"/>
      <c r="JJ34" s="18"/>
      <c r="JK34" s="18"/>
      <c r="JL34" s="18"/>
      <c r="JM34" s="18"/>
      <c r="JN34" s="18"/>
      <c r="JO34" s="18"/>
      <c r="JP34" s="18"/>
      <c r="JQ34" s="18"/>
      <c r="JR34" s="18"/>
      <c r="JS34" s="18"/>
      <c r="JT34" s="18"/>
      <c r="JU34" s="18"/>
      <c r="JV34" s="18"/>
      <c r="JW34" s="18"/>
      <c r="JX34" s="18"/>
      <c r="JY34" s="18"/>
      <c r="JZ34" s="18"/>
      <c r="KA34" s="18"/>
      <c r="KB34" s="18"/>
      <c r="KC34" s="18"/>
      <c r="KD34" s="18"/>
      <c r="KE34" s="18"/>
      <c r="KF34" s="18"/>
      <c r="KG34" s="18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18"/>
      <c r="IV35" s="18"/>
      <c r="IW35" s="18"/>
      <c r="IX35" s="18"/>
      <c r="IY35" s="18"/>
      <c r="IZ35" s="18"/>
      <c r="JA35" s="18"/>
      <c r="JB35" s="18"/>
      <c r="JC35" s="18"/>
      <c r="JD35" s="18"/>
      <c r="JE35" s="18"/>
      <c r="JF35" s="18"/>
      <c r="JG35" s="18"/>
      <c r="JH35" s="18"/>
      <c r="JI35" s="18"/>
      <c r="JJ35" s="18"/>
      <c r="JK35" s="18"/>
      <c r="JL35" s="18"/>
      <c r="JM35" s="18"/>
      <c r="JN35" s="18"/>
      <c r="JO35" s="18"/>
      <c r="JP35" s="18"/>
      <c r="JQ35" s="18"/>
      <c r="JR35" s="18"/>
      <c r="JS35" s="18"/>
      <c r="JT35" s="18"/>
      <c r="JU35" s="18"/>
      <c r="JV35" s="18"/>
      <c r="JW35" s="18"/>
      <c r="JX35" s="18"/>
      <c r="JY35" s="18"/>
      <c r="JZ35" s="18"/>
      <c r="KA35" s="18"/>
      <c r="KB35" s="18"/>
      <c r="KC35" s="18"/>
      <c r="KD35" s="18"/>
      <c r="KE35" s="18"/>
      <c r="KF35" s="18"/>
      <c r="KG35" s="18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101" t="s">
        <v>78</v>
      </c>
      <c r="B39" s="10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5" t="s">
        <v>625</v>
      </c>
      <c r="B40" s="86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293" x14ac:dyDescent="0.25">
      <c r="B42" s="37" t="s">
        <v>608</v>
      </c>
      <c r="C42" s="37"/>
      <c r="D42" s="37"/>
      <c r="E42" s="37"/>
      <c r="F42" s="24"/>
      <c r="G42" s="24"/>
      <c r="H42" s="24"/>
      <c r="I42" s="24"/>
      <c r="J42" s="24"/>
      <c r="K42" s="24"/>
      <c r="L42" s="24"/>
      <c r="M42" s="24"/>
    </row>
    <row r="43" spans="1:293" x14ac:dyDescent="0.25">
      <c r="B43" s="23" t="s">
        <v>609</v>
      </c>
      <c r="C43" s="19" t="s">
        <v>603</v>
      </c>
      <c r="D43" s="28">
        <f>E43/100*25</f>
        <v>0</v>
      </c>
      <c r="E43" s="25">
        <f>(C40+F40+I40+L40+O40+R40+U40)/7</f>
        <v>0</v>
      </c>
      <c r="F43" s="24"/>
      <c r="G43" s="24"/>
      <c r="H43" s="24"/>
      <c r="I43" s="24"/>
      <c r="J43" s="24"/>
      <c r="K43" s="24"/>
      <c r="L43" s="24"/>
      <c r="M43" s="24"/>
    </row>
    <row r="44" spans="1:293" x14ac:dyDescent="0.25">
      <c r="B44" s="23" t="s">
        <v>610</v>
      </c>
      <c r="C44" s="19" t="s">
        <v>603</v>
      </c>
      <c r="D44" s="28">
        <f>E44/100*25</f>
        <v>0</v>
      </c>
      <c r="E44" s="25">
        <f>(D40+G40+J40+M40+P40+S40+V40)/7</f>
        <v>0</v>
      </c>
      <c r="F44" s="24"/>
      <c r="G44" s="24"/>
      <c r="H44" s="24"/>
      <c r="I44" s="24"/>
      <c r="J44" s="24"/>
      <c r="K44" s="24"/>
      <c r="L44" s="24"/>
      <c r="M44" s="24"/>
    </row>
    <row r="45" spans="1:293" x14ac:dyDescent="0.25">
      <c r="B45" s="23" t="s">
        <v>611</v>
      </c>
      <c r="C45" s="19" t="s">
        <v>603</v>
      </c>
      <c r="D45" s="28">
        <f>E45/100*25</f>
        <v>0</v>
      </c>
      <c r="E45" s="25">
        <f>(E40+H40+K40+N40+Q40+T40+W40)/7</f>
        <v>0</v>
      </c>
      <c r="F45" s="24"/>
      <c r="G45" s="24"/>
      <c r="H45" s="24"/>
      <c r="I45" s="24"/>
      <c r="J45" s="24"/>
      <c r="K45" s="24"/>
      <c r="L45" s="24"/>
      <c r="M45" s="24"/>
    </row>
    <row r="46" spans="1:293" x14ac:dyDescent="0.25">
      <c r="B46" s="23"/>
      <c r="C46" s="45"/>
      <c r="D46" s="44">
        <f>SUM(D43:D45)</f>
        <v>0</v>
      </c>
      <c r="E46" s="44">
        <f>SUM(E43:E45)</f>
        <v>0</v>
      </c>
      <c r="F46" s="24"/>
      <c r="G46" s="24"/>
      <c r="H46" s="24"/>
      <c r="I46" s="24"/>
      <c r="J46" s="24"/>
      <c r="K46" s="24"/>
      <c r="L46" s="24"/>
      <c r="M46" s="24"/>
    </row>
    <row r="47" spans="1:293" ht="15" customHeight="1" x14ac:dyDescent="0.25">
      <c r="B47" s="23"/>
      <c r="C47" s="19"/>
      <c r="D47" s="109" t="s">
        <v>19</v>
      </c>
      <c r="E47" s="110"/>
      <c r="F47" s="111" t="s">
        <v>3</v>
      </c>
      <c r="G47" s="112"/>
      <c r="H47" s="113" t="s">
        <v>513</v>
      </c>
      <c r="I47" s="114"/>
      <c r="J47" s="113" t="s">
        <v>131</v>
      </c>
      <c r="K47" s="114"/>
      <c r="L47" s="24"/>
      <c r="M47" s="24"/>
    </row>
    <row r="48" spans="1:293" x14ac:dyDescent="0.25">
      <c r="B48" s="23" t="s">
        <v>609</v>
      </c>
      <c r="C48" s="19" t="s">
        <v>604</v>
      </c>
      <c r="D48" s="28">
        <f>E48/100*25</f>
        <v>0</v>
      </c>
      <c r="E48" s="25">
        <f>(X40+AA40+AD40+AG40+AJ40+AM40+AP40)/7</f>
        <v>0</v>
      </c>
      <c r="F48" s="19">
        <f>G48/100*25</f>
        <v>0</v>
      </c>
      <c r="G48" s="25">
        <f>(AS40+AV40+AY40+BB40+BE40+BH40+BK40)/7</f>
        <v>0</v>
      </c>
      <c r="H48" s="19">
        <f>I48/100*25</f>
        <v>0</v>
      </c>
      <c r="I48" s="25">
        <f>(BN40+BQ40+BT40+BW40+BZ40+CC40+CF40)/7</f>
        <v>0</v>
      </c>
      <c r="J48" s="19">
        <f>K48/100*25</f>
        <v>0</v>
      </c>
      <c r="K48" s="25">
        <f>(CI40+CL40+CO40+CR40+CU40+CX40+DA40)/7</f>
        <v>0</v>
      </c>
      <c r="L48" s="24"/>
      <c r="M48" s="24"/>
    </row>
    <row r="49" spans="2:13" x14ac:dyDescent="0.25">
      <c r="B49" s="23" t="s">
        <v>610</v>
      </c>
      <c r="C49" s="19" t="s">
        <v>604</v>
      </c>
      <c r="D49" s="28">
        <f>E49/100*25</f>
        <v>0</v>
      </c>
      <c r="E49" s="25">
        <f>(Y40+AB40+AE40+AH40+AK40+AN40+AQ40)/7</f>
        <v>0</v>
      </c>
      <c r="F49" s="19">
        <f>G49/100*25</f>
        <v>0</v>
      </c>
      <c r="G49" s="25">
        <f>(AT40+AW40+AZ40+BC40+BF40+BI40+BL40)/7</f>
        <v>0</v>
      </c>
      <c r="H49" s="19">
        <f>I49/100*25</f>
        <v>0</v>
      </c>
      <c r="I49" s="25">
        <f>(BO40+BR40+BU40+BX40+CA40+CD40+CG40)/7</f>
        <v>0</v>
      </c>
      <c r="J49" s="19">
        <f>K49/100*25</f>
        <v>0</v>
      </c>
      <c r="K49" s="25">
        <f>(CJ40+CM40+CP40+CS40+CV40+CY40+DB40)/7</f>
        <v>0</v>
      </c>
      <c r="L49" s="24"/>
      <c r="M49" s="24"/>
    </row>
    <row r="50" spans="2:13" x14ac:dyDescent="0.25">
      <c r="B50" s="23" t="s">
        <v>611</v>
      </c>
      <c r="C50" s="19" t="s">
        <v>604</v>
      </c>
      <c r="D50" s="28">
        <f>E50/100*25</f>
        <v>0</v>
      </c>
      <c r="E50" s="25">
        <f>(Z40+AC40+AF40+AI40+AL40+AO40+AR40)/7</f>
        <v>0</v>
      </c>
      <c r="F50" s="19">
        <f>G50/100*25</f>
        <v>0</v>
      </c>
      <c r="G50" s="25">
        <f>(AU40+AX40+BA40+BD40+BG40+BJ40+BM40)/7</f>
        <v>0</v>
      </c>
      <c r="H50" s="19">
        <f>I50/100*25</f>
        <v>0</v>
      </c>
      <c r="I50" s="25">
        <f>(BP40+BS40+BV40+BY40+CB40+CE40+CH40)/7</f>
        <v>0</v>
      </c>
      <c r="J50" s="19">
        <f>K50/100*25</f>
        <v>0</v>
      </c>
      <c r="K50" s="25">
        <f>(CK40+CN40+CQ40+CT40+CW40+CZ40+DC40)/7</f>
        <v>0</v>
      </c>
      <c r="L50" s="24"/>
      <c r="M50" s="24"/>
    </row>
    <row r="51" spans="2:13" x14ac:dyDescent="0.25">
      <c r="B51" s="23"/>
      <c r="C51" s="19"/>
      <c r="D51" s="27">
        <f t="shared" ref="D51:I51" si="16">SUM(D48:D50)</f>
        <v>0</v>
      </c>
      <c r="E51" s="27">
        <f t="shared" si="16"/>
        <v>0</v>
      </c>
      <c r="F51" s="26">
        <f t="shared" si="16"/>
        <v>0</v>
      </c>
      <c r="G51" s="26">
        <f t="shared" si="16"/>
        <v>0</v>
      </c>
      <c r="H51" s="26">
        <f t="shared" si="16"/>
        <v>0</v>
      </c>
      <c r="I51" s="26">
        <f t="shared" si="16"/>
        <v>0</v>
      </c>
      <c r="J51" s="26">
        <f>SUM(J48:J50)</f>
        <v>0</v>
      </c>
      <c r="K51" s="26">
        <f>SUM(K48:K50)</f>
        <v>0</v>
      </c>
      <c r="L51" s="24"/>
      <c r="M51" s="24"/>
    </row>
    <row r="52" spans="2:13" x14ac:dyDescent="0.25">
      <c r="B52" s="23" t="s">
        <v>609</v>
      </c>
      <c r="C52" s="19" t="s">
        <v>605</v>
      </c>
      <c r="D52" s="28">
        <f>E52/100*25</f>
        <v>0</v>
      </c>
      <c r="E52" s="25">
        <f>(DD40+DG40+DJ40+DM40+DP40+DS40+DV40)/7</f>
        <v>0</v>
      </c>
      <c r="F52" s="24"/>
      <c r="G52" s="24"/>
      <c r="H52" s="24"/>
      <c r="I52" s="24"/>
      <c r="J52" s="24"/>
      <c r="K52" s="24"/>
      <c r="L52" s="24"/>
      <c r="M52" s="24"/>
    </row>
    <row r="53" spans="2:13" x14ac:dyDescent="0.25">
      <c r="B53" s="23" t="s">
        <v>610</v>
      </c>
      <c r="C53" s="19" t="s">
        <v>605</v>
      </c>
      <c r="D53" s="28">
        <f>E53/100*25</f>
        <v>0</v>
      </c>
      <c r="E53" s="25">
        <f>(DE40+DH40+DK40+DN40+DQ40+DT40+DW40)/7</f>
        <v>0</v>
      </c>
      <c r="F53" s="24"/>
      <c r="G53" s="24"/>
      <c r="H53" s="24"/>
      <c r="I53" s="24"/>
      <c r="J53" s="24"/>
      <c r="K53" s="24"/>
      <c r="L53" s="24"/>
      <c r="M53" s="24"/>
    </row>
    <row r="54" spans="2:13" x14ac:dyDescent="0.25">
      <c r="B54" s="23" t="s">
        <v>611</v>
      </c>
      <c r="C54" s="19" t="s">
        <v>605</v>
      </c>
      <c r="D54" s="28">
        <f>E54/100*25</f>
        <v>0</v>
      </c>
      <c r="E54" s="25">
        <f>(DF40+DI40+DL40+DO40+DR40+DU40+DX40)/7</f>
        <v>0</v>
      </c>
      <c r="F54" s="24"/>
      <c r="G54" s="24"/>
      <c r="H54" s="24"/>
      <c r="I54" s="24"/>
      <c r="J54" s="24"/>
      <c r="K54" s="24"/>
      <c r="L54" s="24"/>
      <c r="M54" s="24"/>
    </row>
    <row r="55" spans="2:13" x14ac:dyDescent="0.25">
      <c r="B55" s="23"/>
      <c r="C55" s="45"/>
      <c r="D55" s="44">
        <f>SUM(D52:D54)</f>
        <v>0</v>
      </c>
      <c r="E55" s="44">
        <f>SUM(E52:E54)</f>
        <v>0</v>
      </c>
      <c r="F55" s="24"/>
      <c r="G55" s="24"/>
      <c r="H55" s="24"/>
      <c r="I55" s="24"/>
      <c r="J55" s="24"/>
      <c r="K55" s="24"/>
      <c r="L55" s="24"/>
      <c r="M55" s="24"/>
    </row>
    <row r="56" spans="2:13" x14ac:dyDescent="0.25">
      <c r="B56" s="23"/>
      <c r="C56" s="19"/>
      <c r="D56" s="115" t="s">
        <v>47</v>
      </c>
      <c r="E56" s="115"/>
      <c r="F56" s="116" t="s">
        <v>38</v>
      </c>
      <c r="G56" s="117"/>
      <c r="H56" s="113" t="s">
        <v>48</v>
      </c>
      <c r="I56" s="114"/>
      <c r="J56" s="82" t="s">
        <v>49</v>
      </c>
      <c r="K56" s="82"/>
      <c r="L56" s="82" t="s">
        <v>39</v>
      </c>
      <c r="M56" s="82"/>
    </row>
    <row r="57" spans="2:13" x14ac:dyDescent="0.25">
      <c r="B57" s="23" t="s">
        <v>609</v>
      </c>
      <c r="C57" s="19" t="s">
        <v>606</v>
      </c>
      <c r="D57" s="28">
        <f>E57/100*25</f>
        <v>0</v>
      </c>
      <c r="E57" s="25">
        <f>(DY40+EB40+EE40+EH40+EK40+EN40+EQ40)/7</f>
        <v>0</v>
      </c>
      <c r="F57" s="19">
        <f>G57/100*25</f>
        <v>0</v>
      </c>
      <c r="G57" s="25">
        <f>(ET40+EW40+EZ40+FC40+FF40+FI40+FL40)/7</f>
        <v>0</v>
      </c>
      <c r="H57" s="19">
        <f>I57/100*25</f>
        <v>0</v>
      </c>
      <c r="I57" s="25">
        <f>(FO40+FR40+FU40+FX40+GA40+GD40+GG40)/7</f>
        <v>0</v>
      </c>
      <c r="J57" s="19">
        <f>K57/100*25</f>
        <v>0</v>
      </c>
      <c r="K57" s="25">
        <f>(GJ40+GM40+GP40+GS40+GV40+GY40+HB40)/7</f>
        <v>0</v>
      </c>
      <c r="L57" s="19">
        <f>M57/100*25</f>
        <v>0</v>
      </c>
      <c r="M57" s="25">
        <f>(HE40+HH40+HK40+HN40+HQ40+HT40+HW40)/7</f>
        <v>0</v>
      </c>
    </row>
    <row r="58" spans="2:13" x14ac:dyDescent="0.25">
      <c r="B58" s="23" t="s">
        <v>610</v>
      </c>
      <c r="C58" s="19" t="s">
        <v>606</v>
      </c>
      <c r="D58" s="28">
        <f>E58/100*25</f>
        <v>0</v>
      </c>
      <c r="E58" s="25">
        <f>(DZ40+EC40+EF40+EI40+EL40+EO40+ER40)/7</f>
        <v>0</v>
      </c>
      <c r="F58" s="19">
        <f>G58/100*25</f>
        <v>0</v>
      </c>
      <c r="G58" s="25">
        <f>(EU40+EX40+FA40+FD40+FG40+FJ40+FM40)/7</f>
        <v>0</v>
      </c>
      <c r="H58" s="19">
        <f>I58/100*25</f>
        <v>0</v>
      </c>
      <c r="I58" s="25">
        <f>(FP40+FS40+FV40+FY40+GB40+GE40+GH40)/7</f>
        <v>0</v>
      </c>
      <c r="J58" s="19">
        <f>K58/100*25</f>
        <v>0</v>
      </c>
      <c r="K58" s="25">
        <f>(GK40+GN40+GQ40+GT40+GW40+GZ40+HC40)/7</f>
        <v>0</v>
      </c>
      <c r="L58" s="19">
        <f>M58/100*25</f>
        <v>0</v>
      </c>
      <c r="M58" s="25">
        <f>(HF40+HI40+HL40+HO40+HR40+HU40+HX40)/7</f>
        <v>0</v>
      </c>
    </row>
    <row r="59" spans="2:13" x14ac:dyDescent="0.25">
      <c r="B59" s="23" t="s">
        <v>611</v>
      </c>
      <c r="C59" s="19" t="s">
        <v>606</v>
      </c>
      <c r="D59" s="28">
        <f>E59/100*25</f>
        <v>0</v>
      </c>
      <c r="E59" s="25">
        <f>(EA40+ED40+EG40+EJ40+EM40+EP40+ES40)/7</f>
        <v>0</v>
      </c>
      <c r="F59" s="19">
        <f>G59/100*25</f>
        <v>0</v>
      </c>
      <c r="G59" s="25">
        <f>(EV40+EY40+FB40+FE40+FH40+FK40+FN40)/7</f>
        <v>0</v>
      </c>
      <c r="H59" s="19">
        <f>I59/100*25</f>
        <v>0</v>
      </c>
      <c r="I59" s="25">
        <f>(FQ40+FT40+FW40+FZ40+GC40+GF40+GI40)/7</f>
        <v>0</v>
      </c>
      <c r="J59" s="19">
        <f>K59/100*25</f>
        <v>0</v>
      </c>
      <c r="K59" s="25">
        <f>(GL40+GO40+GR40+GU40+GX40+HA40+HD40)/7</f>
        <v>0</v>
      </c>
      <c r="L59" s="19">
        <f>M59/100*25</f>
        <v>0</v>
      </c>
      <c r="M59" s="25">
        <f>(HG40+HJ40+HM40+HP40+HS40+HV40+HY40)/7</f>
        <v>0</v>
      </c>
    </row>
    <row r="60" spans="2:13" x14ac:dyDescent="0.25">
      <c r="B60" s="23"/>
      <c r="C60" s="19"/>
      <c r="D60" s="27">
        <f t="shared" ref="D60:K60" si="17">SUM(D57:D59)</f>
        <v>0</v>
      </c>
      <c r="E60" s="27">
        <f t="shared" si="17"/>
        <v>0</v>
      </c>
      <c r="F60" s="26">
        <f t="shared" si="17"/>
        <v>0</v>
      </c>
      <c r="G60" s="26">
        <f t="shared" si="17"/>
        <v>0</v>
      </c>
      <c r="H60" s="26">
        <f t="shared" si="17"/>
        <v>0</v>
      </c>
      <c r="I60" s="26">
        <f t="shared" si="17"/>
        <v>0</v>
      </c>
      <c r="J60" s="26">
        <f t="shared" si="17"/>
        <v>0</v>
      </c>
      <c r="K60" s="26">
        <f t="shared" si="17"/>
        <v>0</v>
      </c>
      <c r="L60" s="26">
        <f>SUM(L57:L59)</f>
        <v>0</v>
      </c>
      <c r="M60" s="26">
        <f>SUM(M57:M59)</f>
        <v>0</v>
      </c>
    </row>
    <row r="61" spans="2:13" x14ac:dyDescent="0.25">
      <c r="B61" s="23" t="s">
        <v>609</v>
      </c>
      <c r="C61" s="19" t="s">
        <v>607</v>
      </c>
      <c r="D61" s="28">
        <f>E61/100*25</f>
        <v>0</v>
      </c>
      <c r="E61" s="25">
        <f>(HZ40+IC40+IF40+II40+IL40+IO40+IR40)/7</f>
        <v>0</v>
      </c>
      <c r="F61" s="24"/>
      <c r="G61" s="24"/>
      <c r="H61" s="24"/>
      <c r="I61" s="24"/>
      <c r="J61" s="24"/>
      <c r="K61" s="24"/>
      <c r="L61" s="24"/>
      <c r="M61" s="24"/>
    </row>
    <row r="62" spans="2:13" x14ac:dyDescent="0.25">
      <c r="B62" s="23" t="s">
        <v>610</v>
      </c>
      <c r="C62" s="19" t="s">
        <v>607</v>
      </c>
      <c r="D62" s="28">
        <f>E62/100*25</f>
        <v>0</v>
      </c>
      <c r="E62" s="25">
        <f>(IA40+ID40+IG40+IJ40+IM40+IP40+IS40)/7</f>
        <v>0</v>
      </c>
      <c r="F62" s="24"/>
      <c r="G62" s="24"/>
      <c r="H62" s="24"/>
      <c r="I62" s="24"/>
      <c r="J62" s="24"/>
      <c r="K62" s="24"/>
      <c r="L62" s="24"/>
      <c r="M62" s="24"/>
    </row>
    <row r="63" spans="2:13" x14ac:dyDescent="0.25">
      <c r="B63" s="23" t="s">
        <v>611</v>
      </c>
      <c r="C63" s="19" t="s">
        <v>607</v>
      </c>
      <c r="D63" s="28">
        <f>E63/100*25</f>
        <v>0</v>
      </c>
      <c r="E63" s="25">
        <f>(IB40+IE40+IH40+IK40+IN40+IQ40+IT40)/7</f>
        <v>0</v>
      </c>
      <c r="F63" s="24"/>
      <c r="G63" s="24"/>
      <c r="H63" s="24"/>
      <c r="I63" s="24"/>
      <c r="J63" s="24"/>
      <c r="K63" s="24"/>
      <c r="L63" s="24"/>
      <c r="M63" s="24"/>
    </row>
    <row r="64" spans="2:13" x14ac:dyDescent="0.25">
      <c r="B64" s="23"/>
      <c r="C64" s="23"/>
      <c r="D64" s="27">
        <f>SUM(D61:D63)</f>
        <v>0</v>
      </c>
      <c r="E64" s="27">
        <f>SUM(E61:E63)</f>
        <v>0</v>
      </c>
      <c r="F64" s="24"/>
      <c r="G64" s="24"/>
      <c r="H64" s="24"/>
      <c r="I64" s="24"/>
      <c r="J64" s="24"/>
      <c r="K64" s="24"/>
      <c r="L64" s="24"/>
      <c r="M64" s="24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P2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5" t="s">
        <v>46</v>
      </c>
      <c r="B1" s="121" t="s">
        <v>1041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5.75" x14ac:dyDescent="0.25">
      <c r="A2" s="7" t="s">
        <v>1042</v>
      </c>
      <c r="B2" s="6"/>
      <c r="C2" s="6"/>
      <c r="D2" s="6"/>
      <c r="E2" s="6"/>
      <c r="F2" s="6"/>
      <c r="G2" s="6"/>
      <c r="H2" s="6"/>
      <c r="I2" s="6"/>
      <c r="J2" s="12"/>
      <c r="K2" s="12"/>
      <c r="L2" s="1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90" t="s">
        <v>1039</v>
      </c>
      <c r="IS2" s="90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75" customHeight="1" x14ac:dyDescent="0.25">
      <c r="A4" s="128" t="s">
        <v>0</v>
      </c>
      <c r="B4" s="128" t="s">
        <v>1</v>
      </c>
      <c r="C4" s="88" t="s">
        <v>20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74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6"/>
      <c r="DD4" s="89" t="s">
        <v>31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106" t="s">
        <v>37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72" t="s">
        <v>41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54" ht="15.75" customHeight="1" x14ac:dyDescent="0.25">
      <c r="A5" s="129"/>
      <c r="B5" s="129"/>
      <c r="C5" s="118" t="s">
        <v>21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19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73" t="s">
        <v>513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8" t="s">
        <v>132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80" t="s">
        <v>47</v>
      </c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 t="s">
        <v>38</v>
      </c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1" t="s">
        <v>48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 t="s">
        <v>49</v>
      </c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122" t="s">
        <v>39</v>
      </c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4"/>
      <c r="HZ5" s="125" t="s">
        <v>42</v>
      </c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7"/>
    </row>
    <row r="6" spans="1:254" ht="15.75" x14ac:dyDescent="0.25">
      <c r="A6" s="129"/>
      <c r="B6" s="129"/>
      <c r="C6" s="80" t="s">
        <v>429</v>
      </c>
      <c r="D6" s="80" t="s">
        <v>5</v>
      </c>
      <c r="E6" s="80" t="s">
        <v>6</v>
      </c>
      <c r="F6" s="80" t="s">
        <v>430</v>
      </c>
      <c r="G6" s="80" t="s">
        <v>7</v>
      </c>
      <c r="H6" s="80" t="s">
        <v>8</v>
      </c>
      <c r="I6" s="80" t="s">
        <v>431</v>
      </c>
      <c r="J6" s="80" t="s">
        <v>9</v>
      </c>
      <c r="K6" s="80" t="s">
        <v>10</v>
      </c>
      <c r="L6" s="80" t="s">
        <v>503</v>
      </c>
      <c r="M6" s="80" t="s">
        <v>9</v>
      </c>
      <c r="N6" s="80" t="s">
        <v>10</v>
      </c>
      <c r="O6" s="80" t="s">
        <v>432</v>
      </c>
      <c r="P6" s="80" t="s">
        <v>11</v>
      </c>
      <c r="Q6" s="80" t="s">
        <v>4</v>
      </c>
      <c r="R6" s="80" t="s">
        <v>433</v>
      </c>
      <c r="S6" s="80" t="s">
        <v>6</v>
      </c>
      <c r="T6" s="80" t="s">
        <v>12</v>
      </c>
      <c r="U6" s="80" t="s">
        <v>434</v>
      </c>
      <c r="V6" s="80" t="s">
        <v>6</v>
      </c>
      <c r="W6" s="80" t="s">
        <v>12</v>
      </c>
      <c r="X6" s="80" t="s">
        <v>435</v>
      </c>
      <c r="Y6" s="80"/>
      <c r="Z6" s="80"/>
      <c r="AA6" s="80" t="s">
        <v>436</v>
      </c>
      <c r="AB6" s="80"/>
      <c r="AC6" s="80"/>
      <c r="AD6" s="80" t="s">
        <v>437</v>
      </c>
      <c r="AE6" s="80"/>
      <c r="AF6" s="80"/>
      <c r="AG6" s="80" t="s">
        <v>504</v>
      </c>
      <c r="AH6" s="80"/>
      <c r="AI6" s="80"/>
      <c r="AJ6" s="80" t="s">
        <v>438</v>
      </c>
      <c r="AK6" s="80"/>
      <c r="AL6" s="80"/>
      <c r="AM6" s="80" t="s">
        <v>439</v>
      </c>
      <c r="AN6" s="80"/>
      <c r="AO6" s="80"/>
      <c r="AP6" s="73" t="s">
        <v>440</v>
      </c>
      <c r="AQ6" s="73"/>
      <c r="AR6" s="73"/>
      <c r="AS6" s="80" t="s">
        <v>441</v>
      </c>
      <c r="AT6" s="80"/>
      <c r="AU6" s="80"/>
      <c r="AV6" s="80" t="s">
        <v>442</v>
      </c>
      <c r="AW6" s="80"/>
      <c r="AX6" s="80"/>
      <c r="AY6" s="80" t="s">
        <v>443</v>
      </c>
      <c r="AZ6" s="80"/>
      <c r="BA6" s="80"/>
      <c r="BB6" s="80" t="s">
        <v>444</v>
      </c>
      <c r="BC6" s="80"/>
      <c r="BD6" s="80"/>
      <c r="BE6" s="80" t="s">
        <v>445</v>
      </c>
      <c r="BF6" s="80"/>
      <c r="BG6" s="80"/>
      <c r="BH6" s="73" t="s">
        <v>446</v>
      </c>
      <c r="BI6" s="73"/>
      <c r="BJ6" s="73"/>
      <c r="BK6" s="73" t="s">
        <v>505</v>
      </c>
      <c r="BL6" s="73"/>
      <c r="BM6" s="73"/>
      <c r="BN6" s="80" t="s">
        <v>447</v>
      </c>
      <c r="BO6" s="80"/>
      <c r="BP6" s="80"/>
      <c r="BQ6" s="80" t="s">
        <v>448</v>
      </c>
      <c r="BR6" s="80"/>
      <c r="BS6" s="80"/>
      <c r="BT6" s="73" t="s">
        <v>449</v>
      </c>
      <c r="BU6" s="73"/>
      <c r="BV6" s="73"/>
      <c r="BW6" s="80" t="s">
        <v>450</v>
      </c>
      <c r="BX6" s="80"/>
      <c r="BY6" s="80"/>
      <c r="BZ6" s="80" t="s">
        <v>451</v>
      </c>
      <c r="CA6" s="80"/>
      <c r="CB6" s="80"/>
      <c r="CC6" s="80" t="s">
        <v>452</v>
      </c>
      <c r="CD6" s="80"/>
      <c r="CE6" s="80"/>
      <c r="CF6" s="80" t="s">
        <v>453</v>
      </c>
      <c r="CG6" s="80"/>
      <c r="CH6" s="80"/>
      <c r="CI6" s="80" t="s">
        <v>454</v>
      </c>
      <c r="CJ6" s="80"/>
      <c r="CK6" s="80"/>
      <c r="CL6" s="80" t="s">
        <v>455</v>
      </c>
      <c r="CM6" s="80"/>
      <c r="CN6" s="80"/>
      <c r="CO6" s="80" t="s">
        <v>506</v>
      </c>
      <c r="CP6" s="80"/>
      <c r="CQ6" s="80"/>
      <c r="CR6" s="80" t="s">
        <v>456</v>
      </c>
      <c r="CS6" s="80"/>
      <c r="CT6" s="80"/>
      <c r="CU6" s="80" t="s">
        <v>457</v>
      </c>
      <c r="CV6" s="80"/>
      <c r="CW6" s="80"/>
      <c r="CX6" s="80" t="s">
        <v>458</v>
      </c>
      <c r="CY6" s="80"/>
      <c r="CZ6" s="80"/>
      <c r="DA6" s="80" t="s">
        <v>459</v>
      </c>
      <c r="DB6" s="80"/>
      <c r="DC6" s="80"/>
      <c r="DD6" s="73" t="s">
        <v>460</v>
      </c>
      <c r="DE6" s="73"/>
      <c r="DF6" s="73"/>
      <c r="DG6" s="73" t="s">
        <v>461</v>
      </c>
      <c r="DH6" s="73"/>
      <c r="DI6" s="73"/>
      <c r="DJ6" s="73" t="s">
        <v>462</v>
      </c>
      <c r="DK6" s="73"/>
      <c r="DL6" s="73"/>
      <c r="DM6" s="73" t="s">
        <v>507</v>
      </c>
      <c r="DN6" s="73"/>
      <c r="DO6" s="73"/>
      <c r="DP6" s="73" t="s">
        <v>463</v>
      </c>
      <c r="DQ6" s="73"/>
      <c r="DR6" s="73"/>
      <c r="DS6" s="73" t="s">
        <v>464</v>
      </c>
      <c r="DT6" s="73"/>
      <c r="DU6" s="73"/>
      <c r="DV6" s="73" t="s">
        <v>465</v>
      </c>
      <c r="DW6" s="73"/>
      <c r="DX6" s="73"/>
      <c r="DY6" s="73" t="s">
        <v>466</v>
      </c>
      <c r="DZ6" s="73"/>
      <c r="EA6" s="73"/>
      <c r="EB6" s="73" t="s">
        <v>467</v>
      </c>
      <c r="EC6" s="73"/>
      <c r="ED6" s="73"/>
      <c r="EE6" s="73" t="s">
        <v>468</v>
      </c>
      <c r="EF6" s="73"/>
      <c r="EG6" s="73"/>
      <c r="EH6" s="73" t="s">
        <v>508</v>
      </c>
      <c r="EI6" s="73"/>
      <c r="EJ6" s="73"/>
      <c r="EK6" s="73" t="s">
        <v>469</v>
      </c>
      <c r="EL6" s="73"/>
      <c r="EM6" s="73"/>
      <c r="EN6" s="73" t="s">
        <v>470</v>
      </c>
      <c r="EO6" s="73"/>
      <c r="EP6" s="73"/>
      <c r="EQ6" s="73" t="s">
        <v>471</v>
      </c>
      <c r="ER6" s="73"/>
      <c r="ES6" s="73"/>
      <c r="ET6" s="73" t="s">
        <v>472</v>
      </c>
      <c r="EU6" s="73"/>
      <c r="EV6" s="73"/>
      <c r="EW6" s="73" t="s">
        <v>473</v>
      </c>
      <c r="EX6" s="73"/>
      <c r="EY6" s="73"/>
      <c r="EZ6" s="73" t="s">
        <v>474</v>
      </c>
      <c r="FA6" s="73"/>
      <c r="FB6" s="73"/>
      <c r="FC6" s="73" t="s">
        <v>475</v>
      </c>
      <c r="FD6" s="73"/>
      <c r="FE6" s="73"/>
      <c r="FF6" s="73" t="s">
        <v>476</v>
      </c>
      <c r="FG6" s="73"/>
      <c r="FH6" s="73"/>
      <c r="FI6" s="73" t="s">
        <v>477</v>
      </c>
      <c r="FJ6" s="73"/>
      <c r="FK6" s="73"/>
      <c r="FL6" s="73" t="s">
        <v>509</v>
      </c>
      <c r="FM6" s="73"/>
      <c r="FN6" s="73"/>
      <c r="FO6" s="73" t="s">
        <v>478</v>
      </c>
      <c r="FP6" s="73"/>
      <c r="FQ6" s="73"/>
      <c r="FR6" s="73" t="s">
        <v>479</v>
      </c>
      <c r="FS6" s="73"/>
      <c r="FT6" s="73"/>
      <c r="FU6" s="73" t="s">
        <v>480</v>
      </c>
      <c r="FV6" s="73"/>
      <c r="FW6" s="73"/>
      <c r="FX6" s="73" t="s">
        <v>481</v>
      </c>
      <c r="FY6" s="73"/>
      <c r="FZ6" s="73"/>
      <c r="GA6" s="73" t="s">
        <v>482</v>
      </c>
      <c r="GB6" s="73"/>
      <c r="GC6" s="73"/>
      <c r="GD6" s="73" t="s">
        <v>483</v>
      </c>
      <c r="GE6" s="73"/>
      <c r="GF6" s="73"/>
      <c r="GG6" s="73" t="s">
        <v>484</v>
      </c>
      <c r="GH6" s="73"/>
      <c r="GI6" s="73"/>
      <c r="GJ6" s="73" t="s">
        <v>485</v>
      </c>
      <c r="GK6" s="73"/>
      <c r="GL6" s="73"/>
      <c r="GM6" s="73" t="s">
        <v>486</v>
      </c>
      <c r="GN6" s="73"/>
      <c r="GO6" s="73"/>
      <c r="GP6" s="73" t="s">
        <v>510</v>
      </c>
      <c r="GQ6" s="73"/>
      <c r="GR6" s="73"/>
      <c r="GS6" s="73" t="s">
        <v>487</v>
      </c>
      <c r="GT6" s="73"/>
      <c r="GU6" s="73"/>
      <c r="GV6" s="73" t="s">
        <v>488</v>
      </c>
      <c r="GW6" s="73"/>
      <c r="GX6" s="73"/>
      <c r="GY6" s="73" t="s">
        <v>489</v>
      </c>
      <c r="GZ6" s="73"/>
      <c r="HA6" s="73"/>
      <c r="HB6" s="73" t="s">
        <v>490</v>
      </c>
      <c r="HC6" s="73"/>
      <c r="HD6" s="73"/>
      <c r="HE6" s="73" t="s">
        <v>491</v>
      </c>
      <c r="HF6" s="73"/>
      <c r="HG6" s="73"/>
      <c r="HH6" s="73" t="s">
        <v>492</v>
      </c>
      <c r="HI6" s="73"/>
      <c r="HJ6" s="73"/>
      <c r="HK6" s="73" t="s">
        <v>493</v>
      </c>
      <c r="HL6" s="73"/>
      <c r="HM6" s="73"/>
      <c r="HN6" s="73" t="s">
        <v>494</v>
      </c>
      <c r="HO6" s="73"/>
      <c r="HP6" s="73"/>
      <c r="HQ6" s="73" t="s">
        <v>495</v>
      </c>
      <c r="HR6" s="73"/>
      <c r="HS6" s="73"/>
      <c r="HT6" s="73" t="s">
        <v>511</v>
      </c>
      <c r="HU6" s="73"/>
      <c r="HV6" s="73"/>
      <c r="HW6" s="73" t="s">
        <v>496</v>
      </c>
      <c r="HX6" s="73"/>
      <c r="HY6" s="73"/>
      <c r="HZ6" s="73" t="s">
        <v>497</v>
      </c>
      <c r="IA6" s="73"/>
      <c r="IB6" s="73"/>
      <c r="IC6" s="73" t="s">
        <v>498</v>
      </c>
      <c r="ID6" s="73"/>
      <c r="IE6" s="73"/>
      <c r="IF6" s="73" t="s">
        <v>499</v>
      </c>
      <c r="IG6" s="73"/>
      <c r="IH6" s="73"/>
      <c r="II6" s="73" t="s">
        <v>512</v>
      </c>
      <c r="IJ6" s="73"/>
      <c r="IK6" s="73"/>
      <c r="IL6" s="73" t="s">
        <v>500</v>
      </c>
      <c r="IM6" s="73"/>
      <c r="IN6" s="73"/>
      <c r="IO6" s="73" t="s">
        <v>501</v>
      </c>
      <c r="IP6" s="73"/>
      <c r="IQ6" s="73"/>
      <c r="IR6" s="73" t="s">
        <v>502</v>
      </c>
      <c r="IS6" s="73"/>
      <c r="IT6" s="73"/>
    </row>
    <row r="7" spans="1:254" ht="104.25" customHeight="1" x14ac:dyDescent="0.25">
      <c r="A7" s="129"/>
      <c r="B7" s="129"/>
      <c r="C7" s="83" t="s">
        <v>999</v>
      </c>
      <c r="D7" s="83"/>
      <c r="E7" s="83"/>
      <c r="F7" s="83" t="s">
        <v>1000</v>
      </c>
      <c r="G7" s="83"/>
      <c r="H7" s="83"/>
      <c r="I7" s="83" t="s">
        <v>1001</v>
      </c>
      <c r="J7" s="83"/>
      <c r="K7" s="83"/>
      <c r="L7" s="83" t="s">
        <v>1002</v>
      </c>
      <c r="M7" s="83"/>
      <c r="N7" s="83"/>
      <c r="O7" s="83" t="s">
        <v>1003</v>
      </c>
      <c r="P7" s="83"/>
      <c r="Q7" s="83"/>
      <c r="R7" s="83" t="s">
        <v>1004</v>
      </c>
      <c r="S7" s="83"/>
      <c r="T7" s="83"/>
      <c r="U7" s="83" t="s">
        <v>1005</v>
      </c>
      <c r="V7" s="83"/>
      <c r="W7" s="83"/>
      <c r="X7" s="83" t="s">
        <v>1006</v>
      </c>
      <c r="Y7" s="83"/>
      <c r="Z7" s="83"/>
      <c r="AA7" s="83" t="s">
        <v>1007</v>
      </c>
      <c r="AB7" s="83"/>
      <c r="AC7" s="83"/>
      <c r="AD7" s="83" t="s">
        <v>1008</v>
      </c>
      <c r="AE7" s="83"/>
      <c r="AF7" s="83"/>
      <c r="AG7" s="83" t="s">
        <v>1009</v>
      </c>
      <c r="AH7" s="83"/>
      <c r="AI7" s="83"/>
      <c r="AJ7" s="83" t="s">
        <v>1010</v>
      </c>
      <c r="AK7" s="83"/>
      <c r="AL7" s="83"/>
      <c r="AM7" s="83" t="s">
        <v>1011</v>
      </c>
      <c r="AN7" s="83"/>
      <c r="AO7" s="83"/>
      <c r="AP7" s="83" t="s">
        <v>1012</v>
      </c>
      <c r="AQ7" s="83"/>
      <c r="AR7" s="83"/>
      <c r="AS7" s="83" t="s">
        <v>1013</v>
      </c>
      <c r="AT7" s="83"/>
      <c r="AU7" s="83"/>
      <c r="AV7" s="83" t="s">
        <v>1014</v>
      </c>
      <c r="AW7" s="83"/>
      <c r="AX7" s="83"/>
      <c r="AY7" s="83" t="s">
        <v>1015</v>
      </c>
      <c r="AZ7" s="83"/>
      <c r="BA7" s="83"/>
      <c r="BB7" s="83" t="s">
        <v>1016</v>
      </c>
      <c r="BC7" s="83"/>
      <c r="BD7" s="83"/>
      <c r="BE7" s="83" t="s">
        <v>1017</v>
      </c>
      <c r="BF7" s="83"/>
      <c r="BG7" s="83"/>
      <c r="BH7" s="83" t="s">
        <v>1018</v>
      </c>
      <c r="BI7" s="83"/>
      <c r="BJ7" s="83"/>
      <c r="BK7" s="83" t="s">
        <v>1019</v>
      </c>
      <c r="BL7" s="83"/>
      <c r="BM7" s="83"/>
      <c r="BN7" s="83" t="s">
        <v>1020</v>
      </c>
      <c r="BO7" s="83"/>
      <c r="BP7" s="83"/>
      <c r="BQ7" s="83" t="s">
        <v>1021</v>
      </c>
      <c r="BR7" s="83"/>
      <c r="BS7" s="83"/>
      <c r="BT7" s="83" t="s">
        <v>1022</v>
      </c>
      <c r="BU7" s="83"/>
      <c r="BV7" s="83"/>
      <c r="BW7" s="83" t="s">
        <v>1023</v>
      </c>
      <c r="BX7" s="83"/>
      <c r="BY7" s="83"/>
      <c r="BZ7" s="83" t="s">
        <v>866</v>
      </c>
      <c r="CA7" s="83"/>
      <c r="CB7" s="83"/>
      <c r="CC7" s="83" t="s">
        <v>1024</v>
      </c>
      <c r="CD7" s="83"/>
      <c r="CE7" s="83"/>
      <c r="CF7" s="83" t="s">
        <v>1025</v>
      </c>
      <c r="CG7" s="83"/>
      <c r="CH7" s="83"/>
      <c r="CI7" s="83" t="s">
        <v>1026</v>
      </c>
      <c r="CJ7" s="83"/>
      <c r="CK7" s="83"/>
      <c r="CL7" s="83" t="s">
        <v>1027</v>
      </c>
      <c r="CM7" s="83"/>
      <c r="CN7" s="83"/>
      <c r="CO7" s="83" t="s">
        <v>1028</v>
      </c>
      <c r="CP7" s="83"/>
      <c r="CQ7" s="83"/>
      <c r="CR7" s="83" t="s">
        <v>1029</v>
      </c>
      <c r="CS7" s="83"/>
      <c r="CT7" s="83"/>
      <c r="CU7" s="83" t="s">
        <v>1030</v>
      </c>
      <c r="CV7" s="83"/>
      <c r="CW7" s="83"/>
      <c r="CX7" s="83" t="s">
        <v>1031</v>
      </c>
      <c r="CY7" s="83"/>
      <c r="CZ7" s="83"/>
      <c r="DA7" s="83" t="s">
        <v>1032</v>
      </c>
      <c r="DB7" s="83"/>
      <c r="DC7" s="83"/>
      <c r="DD7" s="83" t="s">
        <v>1033</v>
      </c>
      <c r="DE7" s="83"/>
      <c r="DF7" s="83"/>
      <c r="DG7" s="83" t="s">
        <v>1034</v>
      </c>
      <c r="DH7" s="83"/>
      <c r="DI7" s="83"/>
      <c r="DJ7" s="84" t="s">
        <v>1035</v>
      </c>
      <c r="DK7" s="84"/>
      <c r="DL7" s="84"/>
      <c r="DM7" s="84" t="s">
        <v>1036</v>
      </c>
      <c r="DN7" s="84"/>
      <c r="DO7" s="84"/>
      <c r="DP7" s="84" t="s">
        <v>1037</v>
      </c>
      <c r="DQ7" s="84"/>
      <c r="DR7" s="84"/>
      <c r="DS7" s="84" t="s">
        <v>1038</v>
      </c>
      <c r="DT7" s="84"/>
      <c r="DU7" s="84"/>
      <c r="DV7" s="84" t="s">
        <v>543</v>
      </c>
      <c r="DW7" s="84"/>
      <c r="DX7" s="84"/>
      <c r="DY7" s="83" t="s">
        <v>559</v>
      </c>
      <c r="DZ7" s="83"/>
      <c r="EA7" s="83"/>
      <c r="EB7" s="83" t="s">
        <v>560</v>
      </c>
      <c r="EC7" s="83"/>
      <c r="ED7" s="83"/>
      <c r="EE7" s="83" t="s">
        <v>898</v>
      </c>
      <c r="EF7" s="83"/>
      <c r="EG7" s="83"/>
      <c r="EH7" s="83" t="s">
        <v>561</v>
      </c>
      <c r="EI7" s="83"/>
      <c r="EJ7" s="83"/>
      <c r="EK7" s="83" t="s">
        <v>996</v>
      </c>
      <c r="EL7" s="83"/>
      <c r="EM7" s="83"/>
      <c r="EN7" s="83" t="s">
        <v>564</v>
      </c>
      <c r="EO7" s="83"/>
      <c r="EP7" s="83"/>
      <c r="EQ7" s="83" t="s">
        <v>907</v>
      </c>
      <c r="ER7" s="83"/>
      <c r="ES7" s="83"/>
      <c r="ET7" s="83" t="s">
        <v>569</v>
      </c>
      <c r="EU7" s="83"/>
      <c r="EV7" s="83"/>
      <c r="EW7" s="83" t="s">
        <v>910</v>
      </c>
      <c r="EX7" s="83"/>
      <c r="EY7" s="83"/>
      <c r="EZ7" s="83" t="s">
        <v>912</v>
      </c>
      <c r="FA7" s="83"/>
      <c r="FB7" s="83"/>
      <c r="FC7" s="83" t="s">
        <v>914</v>
      </c>
      <c r="FD7" s="83"/>
      <c r="FE7" s="83"/>
      <c r="FF7" s="83" t="s">
        <v>997</v>
      </c>
      <c r="FG7" s="83"/>
      <c r="FH7" s="83"/>
      <c r="FI7" s="83" t="s">
        <v>917</v>
      </c>
      <c r="FJ7" s="83"/>
      <c r="FK7" s="83"/>
      <c r="FL7" s="83" t="s">
        <v>573</v>
      </c>
      <c r="FM7" s="83"/>
      <c r="FN7" s="83"/>
      <c r="FO7" s="83" t="s">
        <v>921</v>
      </c>
      <c r="FP7" s="83"/>
      <c r="FQ7" s="83"/>
      <c r="FR7" s="83" t="s">
        <v>924</v>
      </c>
      <c r="FS7" s="83"/>
      <c r="FT7" s="83"/>
      <c r="FU7" s="83" t="s">
        <v>928</v>
      </c>
      <c r="FV7" s="83"/>
      <c r="FW7" s="83"/>
      <c r="FX7" s="83" t="s">
        <v>930</v>
      </c>
      <c r="FY7" s="83"/>
      <c r="FZ7" s="83"/>
      <c r="GA7" s="84" t="s">
        <v>933</v>
      </c>
      <c r="GB7" s="84"/>
      <c r="GC7" s="84"/>
      <c r="GD7" s="83" t="s">
        <v>578</v>
      </c>
      <c r="GE7" s="83"/>
      <c r="GF7" s="83"/>
      <c r="GG7" s="84" t="s">
        <v>940</v>
      </c>
      <c r="GH7" s="84"/>
      <c r="GI7" s="84"/>
      <c r="GJ7" s="84" t="s">
        <v>941</v>
      </c>
      <c r="GK7" s="84"/>
      <c r="GL7" s="84"/>
      <c r="GM7" s="84" t="s">
        <v>943</v>
      </c>
      <c r="GN7" s="84"/>
      <c r="GO7" s="84"/>
      <c r="GP7" s="84" t="s">
        <v>944</v>
      </c>
      <c r="GQ7" s="84"/>
      <c r="GR7" s="84"/>
      <c r="GS7" s="84" t="s">
        <v>585</v>
      </c>
      <c r="GT7" s="84"/>
      <c r="GU7" s="84"/>
      <c r="GV7" s="84" t="s">
        <v>587</v>
      </c>
      <c r="GW7" s="84"/>
      <c r="GX7" s="84"/>
      <c r="GY7" s="84" t="s">
        <v>588</v>
      </c>
      <c r="GZ7" s="84"/>
      <c r="HA7" s="84"/>
      <c r="HB7" s="83" t="s">
        <v>951</v>
      </c>
      <c r="HC7" s="83"/>
      <c r="HD7" s="83"/>
      <c r="HE7" s="83" t="s">
        <v>953</v>
      </c>
      <c r="HF7" s="83"/>
      <c r="HG7" s="83"/>
      <c r="HH7" s="83" t="s">
        <v>594</v>
      </c>
      <c r="HI7" s="83"/>
      <c r="HJ7" s="83"/>
      <c r="HK7" s="83" t="s">
        <v>954</v>
      </c>
      <c r="HL7" s="83"/>
      <c r="HM7" s="83"/>
      <c r="HN7" s="83" t="s">
        <v>957</v>
      </c>
      <c r="HO7" s="83"/>
      <c r="HP7" s="83"/>
      <c r="HQ7" s="83" t="s">
        <v>597</v>
      </c>
      <c r="HR7" s="83"/>
      <c r="HS7" s="83"/>
      <c r="HT7" s="83" t="s">
        <v>595</v>
      </c>
      <c r="HU7" s="83"/>
      <c r="HV7" s="83"/>
      <c r="HW7" s="83" t="s">
        <v>416</v>
      </c>
      <c r="HX7" s="83"/>
      <c r="HY7" s="83"/>
      <c r="HZ7" s="83" t="s">
        <v>966</v>
      </c>
      <c r="IA7" s="83"/>
      <c r="IB7" s="83"/>
      <c r="IC7" s="83" t="s">
        <v>970</v>
      </c>
      <c r="ID7" s="83"/>
      <c r="IE7" s="83"/>
      <c r="IF7" s="83" t="s">
        <v>600</v>
      </c>
      <c r="IG7" s="83"/>
      <c r="IH7" s="83"/>
      <c r="II7" s="83" t="s">
        <v>975</v>
      </c>
      <c r="IJ7" s="83"/>
      <c r="IK7" s="83"/>
      <c r="IL7" s="83" t="s">
        <v>976</v>
      </c>
      <c r="IM7" s="83"/>
      <c r="IN7" s="83"/>
      <c r="IO7" s="83" t="s">
        <v>980</v>
      </c>
      <c r="IP7" s="83"/>
      <c r="IQ7" s="83"/>
      <c r="IR7" s="83" t="s">
        <v>984</v>
      </c>
      <c r="IS7" s="83"/>
      <c r="IT7" s="83"/>
    </row>
    <row r="8" spans="1:254" ht="58.5" customHeight="1" x14ac:dyDescent="0.25">
      <c r="A8" s="130"/>
      <c r="B8" s="130"/>
      <c r="C8" s="46" t="s">
        <v>15</v>
      </c>
      <c r="D8" s="46" t="s">
        <v>834</v>
      </c>
      <c r="E8" s="46" t="s">
        <v>835</v>
      </c>
      <c r="F8" s="46" t="s">
        <v>836</v>
      </c>
      <c r="G8" s="46" t="s">
        <v>837</v>
      </c>
      <c r="H8" s="46" t="s">
        <v>728</v>
      </c>
      <c r="I8" s="46" t="s">
        <v>838</v>
      </c>
      <c r="J8" s="46" t="s">
        <v>839</v>
      </c>
      <c r="K8" s="46" t="s">
        <v>514</v>
      </c>
      <c r="L8" s="46" t="s">
        <v>71</v>
      </c>
      <c r="M8" s="46" t="s">
        <v>515</v>
      </c>
      <c r="N8" s="46" t="s">
        <v>516</v>
      </c>
      <c r="O8" s="46" t="s">
        <v>422</v>
      </c>
      <c r="P8" s="46" t="s">
        <v>840</v>
      </c>
      <c r="Q8" s="46" t="s">
        <v>423</v>
      </c>
      <c r="R8" s="46" t="s">
        <v>517</v>
      </c>
      <c r="S8" s="46" t="s">
        <v>841</v>
      </c>
      <c r="T8" s="46" t="s">
        <v>518</v>
      </c>
      <c r="U8" s="46" t="s">
        <v>842</v>
      </c>
      <c r="V8" s="46" t="s">
        <v>843</v>
      </c>
      <c r="W8" s="46" t="s">
        <v>844</v>
      </c>
      <c r="X8" s="46" t="s">
        <v>519</v>
      </c>
      <c r="Y8" s="46" t="s">
        <v>520</v>
      </c>
      <c r="Z8" s="46" t="s">
        <v>845</v>
      </c>
      <c r="AA8" s="46" t="s">
        <v>52</v>
      </c>
      <c r="AB8" s="46" t="s">
        <v>57</v>
      </c>
      <c r="AC8" s="46" t="s">
        <v>59</v>
      </c>
      <c r="AD8" s="46" t="s">
        <v>309</v>
      </c>
      <c r="AE8" s="46" t="s">
        <v>310</v>
      </c>
      <c r="AF8" s="46" t="s">
        <v>846</v>
      </c>
      <c r="AG8" s="46" t="s">
        <v>847</v>
      </c>
      <c r="AH8" s="46" t="s">
        <v>848</v>
      </c>
      <c r="AI8" s="46" t="s">
        <v>849</v>
      </c>
      <c r="AJ8" s="46" t="s">
        <v>850</v>
      </c>
      <c r="AK8" s="46" t="s">
        <v>314</v>
      </c>
      <c r="AL8" s="46" t="s">
        <v>851</v>
      </c>
      <c r="AM8" s="46" t="s">
        <v>522</v>
      </c>
      <c r="AN8" s="46" t="s">
        <v>523</v>
      </c>
      <c r="AO8" s="46" t="s">
        <v>852</v>
      </c>
      <c r="AP8" s="46" t="s">
        <v>524</v>
      </c>
      <c r="AQ8" s="46" t="s">
        <v>853</v>
      </c>
      <c r="AR8" s="46" t="s">
        <v>525</v>
      </c>
      <c r="AS8" s="46" t="s">
        <v>32</v>
      </c>
      <c r="AT8" s="46" t="s">
        <v>74</v>
      </c>
      <c r="AU8" s="46" t="s">
        <v>854</v>
      </c>
      <c r="AV8" s="46" t="s">
        <v>526</v>
      </c>
      <c r="AW8" s="46" t="s">
        <v>527</v>
      </c>
      <c r="AX8" s="46" t="s">
        <v>855</v>
      </c>
      <c r="AY8" s="46" t="s">
        <v>60</v>
      </c>
      <c r="AZ8" s="46" t="s">
        <v>315</v>
      </c>
      <c r="BA8" s="46" t="s">
        <v>528</v>
      </c>
      <c r="BB8" s="46" t="s">
        <v>529</v>
      </c>
      <c r="BC8" s="46" t="s">
        <v>530</v>
      </c>
      <c r="BD8" s="46" t="s">
        <v>531</v>
      </c>
      <c r="BE8" s="46" t="s">
        <v>532</v>
      </c>
      <c r="BF8" s="46" t="s">
        <v>533</v>
      </c>
      <c r="BG8" s="46" t="s">
        <v>856</v>
      </c>
      <c r="BH8" s="46" t="s">
        <v>857</v>
      </c>
      <c r="BI8" s="46" t="s">
        <v>534</v>
      </c>
      <c r="BJ8" s="46" t="s">
        <v>858</v>
      </c>
      <c r="BK8" s="46" t="s">
        <v>535</v>
      </c>
      <c r="BL8" s="46" t="s">
        <v>536</v>
      </c>
      <c r="BM8" s="46" t="s">
        <v>859</v>
      </c>
      <c r="BN8" s="46" t="s">
        <v>860</v>
      </c>
      <c r="BO8" s="46" t="s">
        <v>861</v>
      </c>
      <c r="BP8" s="46" t="s">
        <v>521</v>
      </c>
      <c r="BQ8" s="46" t="s">
        <v>862</v>
      </c>
      <c r="BR8" s="46" t="s">
        <v>863</v>
      </c>
      <c r="BS8" s="46" t="s">
        <v>864</v>
      </c>
      <c r="BT8" s="46" t="s">
        <v>537</v>
      </c>
      <c r="BU8" s="46" t="s">
        <v>538</v>
      </c>
      <c r="BV8" s="46" t="s">
        <v>865</v>
      </c>
      <c r="BW8" s="46" t="s">
        <v>539</v>
      </c>
      <c r="BX8" s="46" t="s">
        <v>540</v>
      </c>
      <c r="BY8" s="46" t="s">
        <v>541</v>
      </c>
      <c r="BZ8" s="46" t="s">
        <v>866</v>
      </c>
      <c r="CA8" s="46" t="s">
        <v>867</v>
      </c>
      <c r="CB8" s="46" t="s">
        <v>868</v>
      </c>
      <c r="CC8" s="46" t="s">
        <v>869</v>
      </c>
      <c r="CD8" s="46" t="s">
        <v>544</v>
      </c>
      <c r="CE8" s="46" t="s">
        <v>545</v>
      </c>
      <c r="CF8" s="46" t="s">
        <v>870</v>
      </c>
      <c r="CG8" s="46" t="s">
        <v>871</v>
      </c>
      <c r="CH8" s="46" t="s">
        <v>542</v>
      </c>
      <c r="CI8" s="46" t="s">
        <v>872</v>
      </c>
      <c r="CJ8" s="46" t="s">
        <v>873</v>
      </c>
      <c r="CK8" s="46" t="s">
        <v>546</v>
      </c>
      <c r="CL8" s="46" t="s">
        <v>154</v>
      </c>
      <c r="CM8" s="46" t="s">
        <v>320</v>
      </c>
      <c r="CN8" s="46" t="s">
        <v>155</v>
      </c>
      <c r="CO8" s="46" t="s">
        <v>547</v>
      </c>
      <c r="CP8" s="46" t="s">
        <v>874</v>
      </c>
      <c r="CQ8" s="46" t="s">
        <v>548</v>
      </c>
      <c r="CR8" s="46" t="s">
        <v>549</v>
      </c>
      <c r="CS8" s="46" t="s">
        <v>875</v>
      </c>
      <c r="CT8" s="46" t="s">
        <v>550</v>
      </c>
      <c r="CU8" s="46" t="s">
        <v>330</v>
      </c>
      <c r="CV8" s="46" t="s">
        <v>331</v>
      </c>
      <c r="CW8" s="46" t="s">
        <v>332</v>
      </c>
      <c r="CX8" s="46" t="s">
        <v>876</v>
      </c>
      <c r="CY8" s="46" t="s">
        <v>877</v>
      </c>
      <c r="CZ8" s="46" t="s">
        <v>335</v>
      </c>
      <c r="DA8" s="46" t="s">
        <v>311</v>
      </c>
      <c r="DB8" s="46" t="s">
        <v>312</v>
      </c>
      <c r="DC8" s="46" t="s">
        <v>551</v>
      </c>
      <c r="DD8" s="46" t="s">
        <v>554</v>
      </c>
      <c r="DE8" s="46" t="s">
        <v>555</v>
      </c>
      <c r="DF8" s="46" t="s">
        <v>878</v>
      </c>
      <c r="DG8" s="46" t="s">
        <v>879</v>
      </c>
      <c r="DH8" s="46" t="s">
        <v>880</v>
      </c>
      <c r="DI8" s="46" t="s">
        <v>881</v>
      </c>
      <c r="DJ8" s="47" t="s">
        <v>160</v>
      </c>
      <c r="DK8" s="46" t="s">
        <v>882</v>
      </c>
      <c r="DL8" s="47" t="s">
        <v>883</v>
      </c>
      <c r="DM8" s="47" t="s">
        <v>556</v>
      </c>
      <c r="DN8" s="46" t="s">
        <v>884</v>
      </c>
      <c r="DO8" s="47" t="s">
        <v>557</v>
      </c>
      <c r="DP8" s="47" t="s">
        <v>558</v>
      </c>
      <c r="DQ8" s="46" t="s">
        <v>995</v>
      </c>
      <c r="DR8" s="47" t="s">
        <v>885</v>
      </c>
      <c r="DS8" s="47" t="s">
        <v>886</v>
      </c>
      <c r="DT8" s="46" t="s">
        <v>887</v>
      </c>
      <c r="DU8" s="47" t="s">
        <v>888</v>
      </c>
      <c r="DV8" s="47" t="s">
        <v>889</v>
      </c>
      <c r="DW8" s="46" t="s">
        <v>890</v>
      </c>
      <c r="DX8" s="47" t="s">
        <v>891</v>
      </c>
      <c r="DY8" s="46" t="s">
        <v>892</v>
      </c>
      <c r="DZ8" s="46" t="s">
        <v>893</v>
      </c>
      <c r="EA8" s="46" t="s">
        <v>894</v>
      </c>
      <c r="EB8" s="46" t="s">
        <v>895</v>
      </c>
      <c r="EC8" s="46" t="s">
        <v>896</v>
      </c>
      <c r="ED8" s="46" t="s">
        <v>897</v>
      </c>
      <c r="EE8" s="46" t="s">
        <v>899</v>
      </c>
      <c r="EF8" s="46" t="s">
        <v>900</v>
      </c>
      <c r="EG8" s="46" t="s">
        <v>901</v>
      </c>
      <c r="EH8" s="46" t="s">
        <v>562</v>
      </c>
      <c r="EI8" s="46" t="s">
        <v>563</v>
      </c>
      <c r="EJ8" s="46" t="s">
        <v>902</v>
      </c>
      <c r="EK8" s="46" t="s">
        <v>903</v>
      </c>
      <c r="EL8" s="46" t="s">
        <v>904</v>
      </c>
      <c r="EM8" s="46" t="s">
        <v>905</v>
      </c>
      <c r="EN8" s="46" t="s">
        <v>565</v>
      </c>
      <c r="EO8" s="46" t="s">
        <v>566</v>
      </c>
      <c r="EP8" s="46" t="s">
        <v>906</v>
      </c>
      <c r="EQ8" s="46" t="s">
        <v>567</v>
      </c>
      <c r="ER8" s="46" t="s">
        <v>568</v>
      </c>
      <c r="ES8" s="46" t="s">
        <v>908</v>
      </c>
      <c r="ET8" s="46" t="s">
        <v>570</v>
      </c>
      <c r="EU8" s="46" t="s">
        <v>571</v>
      </c>
      <c r="EV8" s="46" t="s">
        <v>909</v>
      </c>
      <c r="EW8" s="46" t="s">
        <v>570</v>
      </c>
      <c r="EX8" s="46" t="s">
        <v>571</v>
      </c>
      <c r="EY8" s="46" t="s">
        <v>911</v>
      </c>
      <c r="EZ8" s="46" t="s">
        <v>52</v>
      </c>
      <c r="FA8" s="46" t="s">
        <v>913</v>
      </c>
      <c r="FB8" s="46" t="s">
        <v>58</v>
      </c>
      <c r="FC8" s="46" t="s">
        <v>552</v>
      </c>
      <c r="FD8" s="46" t="s">
        <v>553</v>
      </c>
      <c r="FE8" s="46" t="s">
        <v>584</v>
      </c>
      <c r="FF8" s="46" t="s">
        <v>572</v>
      </c>
      <c r="FG8" s="46" t="s">
        <v>915</v>
      </c>
      <c r="FH8" s="46" t="s">
        <v>916</v>
      </c>
      <c r="FI8" s="46" t="s">
        <v>13</v>
      </c>
      <c r="FJ8" s="46" t="s">
        <v>14</v>
      </c>
      <c r="FK8" s="46" t="s">
        <v>43</v>
      </c>
      <c r="FL8" s="46" t="s">
        <v>918</v>
      </c>
      <c r="FM8" s="46" t="s">
        <v>919</v>
      </c>
      <c r="FN8" s="46" t="s">
        <v>920</v>
      </c>
      <c r="FO8" s="46" t="s">
        <v>922</v>
      </c>
      <c r="FP8" s="46" t="s">
        <v>923</v>
      </c>
      <c r="FQ8" s="46" t="s">
        <v>925</v>
      </c>
      <c r="FR8" s="46" t="s">
        <v>574</v>
      </c>
      <c r="FS8" s="46" t="s">
        <v>926</v>
      </c>
      <c r="FT8" s="46" t="s">
        <v>927</v>
      </c>
      <c r="FU8" s="46" t="s">
        <v>575</v>
      </c>
      <c r="FV8" s="46" t="s">
        <v>576</v>
      </c>
      <c r="FW8" s="46" t="s">
        <v>929</v>
      </c>
      <c r="FX8" s="46" t="s">
        <v>931</v>
      </c>
      <c r="FY8" s="46" t="s">
        <v>577</v>
      </c>
      <c r="FZ8" s="46" t="s">
        <v>932</v>
      </c>
      <c r="GA8" s="47" t="s">
        <v>934</v>
      </c>
      <c r="GB8" s="46" t="s">
        <v>935</v>
      </c>
      <c r="GC8" s="47" t="s">
        <v>936</v>
      </c>
      <c r="GD8" s="46" t="s">
        <v>937</v>
      </c>
      <c r="GE8" s="46" t="s">
        <v>938</v>
      </c>
      <c r="GF8" s="46" t="s">
        <v>939</v>
      </c>
      <c r="GG8" s="47" t="s">
        <v>45</v>
      </c>
      <c r="GH8" s="46" t="s">
        <v>579</v>
      </c>
      <c r="GI8" s="47" t="s">
        <v>580</v>
      </c>
      <c r="GJ8" s="47" t="s">
        <v>942</v>
      </c>
      <c r="GK8" s="46" t="s">
        <v>322</v>
      </c>
      <c r="GL8" s="47" t="s">
        <v>581</v>
      </c>
      <c r="GM8" s="47" t="s">
        <v>69</v>
      </c>
      <c r="GN8" s="46" t="s">
        <v>72</v>
      </c>
      <c r="GO8" s="47" t="s">
        <v>584</v>
      </c>
      <c r="GP8" s="47" t="s">
        <v>582</v>
      </c>
      <c r="GQ8" s="46" t="s">
        <v>583</v>
      </c>
      <c r="GR8" s="47" t="s">
        <v>945</v>
      </c>
      <c r="GS8" s="47" t="s">
        <v>946</v>
      </c>
      <c r="GT8" s="46" t="s">
        <v>586</v>
      </c>
      <c r="GU8" s="47" t="s">
        <v>947</v>
      </c>
      <c r="GV8" s="47" t="s">
        <v>948</v>
      </c>
      <c r="GW8" s="46" t="s">
        <v>949</v>
      </c>
      <c r="GX8" s="47" t="s">
        <v>950</v>
      </c>
      <c r="GY8" s="47" t="s">
        <v>589</v>
      </c>
      <c r="GZ8" s="46" t="s">
        <v>590</v>
      </c>
      <c r="HA8" s="47" t="s">
        <v>591</v>
      </c>
      <c r="HB8" s="46" t="s">
        <v>374</v>
      </c>
      <c r="HC8" s="46" t="s">
        <v>952</v>
      </c>
      <c r="HD8" s="46" t="s">
        <v>592</v>
      </c>
      <c r="HE8" s="46" t="s">
        <v>32</v>
      </c>
      <c r="HF8" s="46" t="s">
        <v>74</v>
      </c>
      <c r="HG8" s="46" t="s">
        <v>73</v>
      </c>
      <c r="HH8" s="46" t="s">
        <v>17</v>
      </c>
      <c r="HI8" s="46" t="s">
        <v>18</v>
      </c>
      <c r="HJ8" s="46" t="s">
        <v>36</v>
      </c>
      <c r="HK8" s="46" t="s">
        <v>955</v>
      </c>
      <c r="HL8" s="46" t="s">
        <v>593</v>
      </c>
      <c r="HM8" s="46" t="s">
        <v>956</v>
      </c>
      <c r="HN8" s="46" t="s">
        <v>958</v>
      </c>
      <c r="HO8" s="46" t="s">
        <v>959</v>
      </c>
      <c r="HP8" s="46" t="s">
        <v>960</v>
      </c>
      <c r="HQ8" s="46" t="s">
        <v>598</v>
      </c>
      <c r="HR8" s="46" t="s">
        <v>599</v>
      </c>
      <c r="HS8" s="46" t="s">
        <v>961</v>
      </c>
      <c r="HT8" s="46" t="s">
        <v>998</v>
      </c>
      <c r="HU8" s="46" t="s">
        <v>596</v>
      </c>
      <c r="HV8" s="46" t="s">
        <v>962</v>
      </c>
      <c r="HW8" s="46" t="s">
        <v>963</v>
      </c>
      <c r="HX8" s="46" t="s">
        <v>964</v>
      </c>
      <c r="HY8" s="46" t="s">
        <v>965</v>
      </c>
      <c r="HZ8" s="46" t="s">
        <v>967</v>
      </c>
      <c r="IA8" s="46" t="s">
        <v>968</v>
      </c>
      <c r="IB8" s="46" t="s">
        <v>969</v>
      </c>
      <c r="IC8" s="46" t="s">
        <v>971</v>
      </c>
      <c r="ID8" s="46" t="s">
        <v>972</v>
      </c>
      <c r="IE8" s="46" t="s">
        <v>973</v>
      </c>
      <c r="IF8" s="46" t="s">
        <v>601</v>
      </c>
      <c r="IG8" s="46" t="s">
        <v>602</v>
      </c>
      <c r="IH8" s="46" t="s">
        <v>974</v>
      </c>
      <c r="II8" s="46" t="s">
        <v>44</v>
      </c>
      <c r="IJ8" s="46" t="s">
        <v>67</v>
      </c>
      <c r="IK8" s="46" t="s">
        <v>56</v>
      </c>
      <c r="IL8" s="46" t="s">
        <v>977</v>
      </c>
      <c r="IM8" s="46" t="s">
        <v>978</v>
      </c>
      <c r="IN8" s="46" t="s">
        <v>979</v>
      </c>
      <c r="IO8" s="46" t="s">
        <v>981</v>
      </c>
      <c r="IP8" s="46" t="s">
        <v>982</v>
      </c>
      <c r="IQ8" s="46" t="s">
        <v>983</v>
      </c>
      <c r="IR8" s="46" t="s">
        <v>985</v>
      </c>
      <c r="IS8" s="46" t="s">
        <v>986</v>
      </c>
      <c r="IT8" s="46" t="s">
        <v>987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101" t="s">
        <v>78</v>
      </c>
      <c r="B34" s="10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5" t="s">
        <v>625</v>
      </c>
      <c r="B35" s="86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25">
      <c r="B37" s="37" t="s">
        <v>608</v>
      </c>
      <c r="C37" s="37"/>
      <c r="D37" s="37"/>
      <c r="E37" s="37"/>
      <c r="F37" s="24"/>
      <c r="G37" s="24"/>
      <c r="H37" s="24"/>
      <c r="I37" s="24"/>
      <c r="J37" s="24"/>
      <c r="K37" s="24"/>
      <c r="L37" s="24"/>
      <c r="M37" s="24"/>
    </row>
    <row r="38" spans="1:254" x14ac:dyDescent="0.25">
      <c r="B38" s="23" t="s">
        <v>609</v>
      </c>
      <c r="C38" s="23" t="s">
        <v>603</v>
      </c>
      <c r="D38" s="28">
        <f>E38/100*25</f>
        <v>0</v>
      </c>
      <c r="E38" s="25">
        <f>(C35+F35+I35+L35+O35+R35+U35)/7</f>
        <v>0</v>
      </c>
      <c r="F38" s="24"/>
      <c r="G38" s="24"/>
      <c r="H38" s="24"/>
      <c r="I38" s="24"/>
      <c r="J38" s="24"/>
      <c r="K38" s="24"/>
      <c r="L38" s="24"/>
      <c r="M38" s="24"/>
    </row>
    <row r="39" spans="1:254" x14ac:dyDescent="0.25">
      <c r="B39" s="23" t="s">
        <v>610</v>
      </c>
      <c r="C39" s="23" t="s">
        <v>603</v>
      </c>
      <c r="D39" s="28">
        <f>E39/100*25</f>
        <v>0</v>
      </c>
      <c r="E39" s="25">
        <f>(D35+G35+J35+M35+P35+S35+V35)/7</f>
        <v>0</v>
      </c>
      <c r="F39" s="24"/>
      <c r="G39" s="24"/>
      <c r="H39" s="24"/>
      <c r="I39" s="24"/>
      <c r="J39" s="24"/>
      <c r="K39" s="24"/>
      <c r="L39" s="24"/>
      <c r="M39" s="24"/>
    </row>
    <row r="40" spans="1:254" x14ac:dyDescent="0.25">
      <c r="B40" s="23" t="s">
        <v>611</v>
      </c>
      <c r="C40" s="23" t="s">
        <v>603</v>
      </c>
      <c r="D40" s="28">
        <f>E40/100*25</f>
        <v>0</v>
      </c>
      <c r="E40" s="25">
        <f>(E35+H35+K35+N35+Q35+T35+W35)/7</f>
        <v>0</v>
      </c>
      <c r="F40" s="24"/>
      <c r="G40" s="24"/>
      <c r="H40" s="24"/>
      <c r="I40" s="24"/>
      <c r="J40" s="24"/>
      <c r="K40" s="24"/>
      <c r="L40" s="24"/>
      <c r="M40" s="24"/>
    </row>
    <row r="41" spans="1:254" x14ac:dyDescent="0.25">
      <c r="B41" s="23"/>
      <c r="C41" s="42"/>
      <c r="D41" s="44">
        <f>SUM(D38:D40)</f>
        <v>0</v>
      </c>
      <c r="E41" s="44">
        <f>SUM(E38:E40)</f>
        <v>0</v>
      </c>
      <c r="F41" s="24"/>
      <c r="G41" s="24"/>
      <c r="H41" s="24"/>
      <c r="I41" s="24"/>
      <c r="J41" s="24"/>
      <c r="K41" s="24"/>
      <c r="L41" s="24"/>
      <c r="M41" s="24"/>
    </row>
    <row r="42" spans="1:254" x14ac:dyDescent="0.25">
      <c r="B42" s="23"/>
      <c r="C42" s="23"/>
      <c r="D42" s="109" t="s">
        <v>19</v>
      </c>
      <c r="E42" s="110"/>
      <c r="F42" s="111" t="s">
        <v>3</v>
      </c>
      <c r="G42" s="112"/>
      <c r="H42" s="113" t="s">
        <v>513</v>
      </c>
      <c r="I42" s="114"/>
      <c r="J42" s="113" t="s">
        <v>131</v>
      </c>
      <c r="K42" s="114"/>
      <c r="L42" s="24"/>
      <c r="M42" s="24"/>
    </row>
    <row r="43" spans="1:254" x14ac:dyDescent="0.25">
      <c r="B43" s="23" t="s">
        <v>609</v>
      </c>
      <c r="C43" s="23" t="s">
        <v>604</v>
      </c>
      <c r="D43" s="28">
        <f>E43/100*25</f>
        <v>0</v>
      </c>
      <c r="E43" s="25">
        <f>(X35+AA35+AD35+AG35+AJ35+AM35+AP35)/7</f>
        <v>0</v>
      </c>
      <c r="F43" s="19">
        <f>G43/100*25</f>
        <v>0</v>
      </c>
      <c r="G43" s="25">
        <f>(AS35+AV35+AY35+BB35+BE35+BH35+BK35)/7</f>
        <v>0</v>
      </c>
      <c r="H43" s="19">
        <f>I43/100*25</f>
        <v>0</v>
      </c>
      <c r="I43" s="25">
        <f>(BN35+BQ35+BT35+BW35+BZ35+CC35+CF35)/7</f>
        <v>0</v>
      </c>
      <c r="J43" s="19">
        <f>K43/100*25</f>
        <v>0</v>
      </c>
      <c r="K43" s="25">
        <f>(CI35+CL35+CO35+CR35+CU35+CX35+DA35)/7</f>
        <v>0</v>
      </c>
      <c r="L43" s="24"/>
      <c r="M43" s="24"/>
    </row>
    <row r="44" spans="1:254" x14ac:dyDescent="0.25">
      <c r="B44" s="23" t="s">
        <v>610</v>
      </c>
      <c r="C44" s="23" t="s">
        <v>604</v>
      </c>
      <c r="D44" s="28">
        <f>E44/100*25</f>
        <v>0</v>
      </c>
      <c r="E44" s="25">
        <f>(Y35+AB35+AE35+AH35+AK35+AN35+AQ35)/7</f>
        <v>0</v>
      </c>
      <c r="F44" s="19">
        <f>G44/100*25</f>
        <v>0</v>
      </c>
      <c r="G44" s="25">
        <f>(AT35+AW35+AZ35+BC35+BF35+BI35+BL35)/7</f>
        <v>0</v>
      </c>
      <c r="H44" s="19">
        <f>I44/100*25</f>
        <v>0</v>
      </c>
      <c r="I44" s="25">
        <f>(BO35+BR35+BU35+BX35+CA35+CD35+CG35)/7</f>
        <v>0</v>
      </c>
      <c r="J44" s="19">
        <f>K44/100*25</f>
        <v>0</v>
      </c>
      <c r="K44" s="25">
        <f>(CJ35+CM35+CP35+CS35+CV35+CY35+DB35)/7</f>
        <v>0</v>
      </c>
      <c r="L44" s="24"/>
      <c r="M44" s="24"/>
    </row>
    <row r="45" spans="1:254" x14ac:dyDescent="0.25">
      <c r="B45" s="23" t="s">
        <v>611</v>
      </c>
      <c r="C45" s="23" t="s">
        <v>604</v>
      </c>
      <c r="D45" s="28">
        <f>E45/100*25</f>
        <v>0</v>
      </c>
      <c r="E45" s="25">
        <f>(Z35+AC35+AF35+AI35+AL35+AO35+AR35)/7</f>
        <v>0</v>
      </c>
      <c r="F45" s="19">
        <f>G45/100*25</f>
        <v>0</v>
      </c>
      <c r="G45" s="25">
        <f>(AU35+AX35+BA35+BD35+BG35+BJ35+BM35)/7</f>
        <v>0</v>
      </c>
      <c r="H45" s="19">
        <f>I45/100*25</f>
        <v>0</v>
      </c>
      <c r="I45" s="25">
        <f>(BP35+BS35+BV35+BY35+CB35+CE35+CH35)/7</f>
        <v>0</v>
      </c>
      <c r="J45" s="19">
        <f>K45/100*25</f>
        <v>0</v>
      </c>
      <c r="K45" s="25">
        <f>(CK35+CN35+CQ35+CT35+CW35+CZ35+DC35)/7</f>
        <v>0</v>
      </c>
      <c r="L45" s="24"/>
      <c r="M45" s="24"/>
    </row>
    <row r="46" spans="1:254" x14ac:dyDescent="0.25">
      <c r="B46" s="23"/>
      <c r="C46" s="23"/>
      <c r="D46" s="27">
        <f t="shared" ref="D46:I46" si="8">SUM(D43:D45)</f>
        <v>0</v>
      </c>
      <c r="E46" s="27">
        <f t="shared" si="8"/>
        <v>0</v>
      </c>
      <c r="F46" s="26">
        <f t="shared" si="8"/>
        <v>0</v>
      </c>
      <c r="G46" s="26">
        <f t="shared" si="8"/>
        <v>0</v>
      </c>
      <c r="H46" s="26">
        <f t="shared" si="8"/>
        <v>0</v>
      </c>
      <c r="I46" s="26">
        <f t="shared" si="8"/>
        <v>0</v>
      </c>
      <c r="J46" s="26">
        <f>SUM(J43:J45)</f>
        <v>0</v>
      </c>
      <c r="K46" s="26">
        <f>SUM(K43:K45)</f>
        <v>0</v>
      </c>
      <c r="L46" s="24"/>
      <c r="M46" s="24"/>
    </row>
    <row r="47" spans="1:254" x14ac:dyDescent="0.25">
      <c r="B47" s="23" t="s">
        <v>609</v>
      </c>
      <c r="C47" s="23" t="s">
        <v>605</v>
      </c>
      <c r="D47" s="28">
        <f>E47/100*25</f>
        <v>0</v>
      </c>
      <c r="E47" s="25">
        <f>(DD35+DG35+DJ35+DM35+DP35+DS35+DV35)/7</f>
        <v>0</v>
      </c>
      <c r="F47" s="24"/>
      <c r="G47" s="24"/>
      <c r="H47" s="24"/>
      <c r="I47" s="24"/>
      <c r="J47" s="24"/>
      <c r="K47" s="24"/>
      <c r="L47" s="24"/>
      <c r="M47" s="24"/>
    </row>
    <row r="48" spans="1:254" x14ac:dyDescent="0.25">
      <c r="B48" s="23" t="s">
        <v>610</v>
      </c>
      <c r="C48" s="23" t="s">
        <v>605</v>
      </c>
      <c r="D48" s="28">
        <f>E48/100*25</f>
        <v>0</v>
      </c>
      <c r="E48" s="25">
        <f>(DE35+DH35+DK35+DN35+DQ35+DT35+DW35)/7</f>
        <v>0</v>
      </c>
      <c r="F48" s="24"/>
      <c r="G48" s="24"/>
      <c r="H48" s="24"/>
      <c r="I48" s="24"/>
      <c r="J48" s="24"/>
      <c r="K48" s="24"/>
      <c r="L48" s="24"/>
      <c r="M48" s="24"/>
    </row>
    <row r="49" spans="2:13" x14ac:dyDescent="0.25">
      <c r="B49" s="23" t="s">
        <v>611</v>
      </c>
      <c r="C49" s="23" t="s">
        <v>605</v>
      </c>
      <c r="D49" s="28">
        <f>E49/100*25</f>
        <v>0</v>
      </c>
      <c r="E49" s="25">
        <f>(DF35+DI35+DL35+DO35+DR35+DU35+DX35)/7</f>
        <v>0</v>
      </c>
      <c r="F49" s="24"/>
      <c r="G49" s="24"/>
      <c r="H49" s="24"/>
      <c r="I49" s="24"/>
      <c r="J49" s="24"/>
      <c r="K49" s="24"/>
      <c r="L49" s="24"/>
      <c r="M49" s="24"/>
    </row>
    <row r="50" spans="2:13" x14ac:dyDescent="0.25">
      <c r="B50" s="23"/>
      <c r="C50" s="42"/>
      <c r="D50" s="44">
        <f>SUM(D47:D49)</f>
        <v>0</v>
      </c>
      <c r="E50" s="44">
        <f>SUM(E47:E49)</f>
        <v>0</v>
      </c>
      <c r="F50" s="24"/>
      <c r="G50" s="24"/>
      <c r="H50" s="24"/>
      <c r="I50" s="24"/>
      <c r="J50" s="24"/>
      <c r="K50" s="24"/>
      <c r="L50" s="24"/>
      <c r="M50" s="24"/>
    </row>
    <row r="51" spans="2:13" x14ac:dyDescent="0.25">
      <c r="B51" s="23"/>
      <c r="C51" s="23"/>
      <c r="D51" s="115" t="s">
        <v>47</v>
      </c>
      <c r="E51" s="115"/>
      <c r="F51" s="116" t="s">
        <v>38</v>
      </c>
      <c r="G51" s="117"/>
      <c r="H51" s="113" t="s">
        <v>48</v>
      </c>
      <c r="I51" s="114"/>
      <c r="J51" s="82" t="s">
        <v>49</v>
      </c>
      <c r="K51" s="82"/>
      <c r="L51" s="82" t="s">
        <v>39</v>
      </c>
      <c r="M51" s="82"/>
    </row>
    <row r="52" spans="2:13" x14ac:dyDescent="0.25">
      <c r="B52" s="23" t="s">
        <v>609</v>
      </c>
      <c r="C52" s="23" t="s">
        <v>606</v>
      </c>
      <c r="D52" s="28">
        <f>E52/100*25</f>
        <v>0</v>
      </c>
      <c r="E52" s="25">
        <f>(DY35+EB35+EE35+EH35+EK35+EN35+EQ35)/7</f>
        <v>0</v>
      </c>
      <c r="F52" s="19">
        <f>G52/100*25</f>
        <v>0</v>
      </c>
      <c r="G52" s="25">
        <f>(ET35+EW35+EZ35+FC35+FF35+FI35+FL35)/7</f>
        <v>0</v>
      </c>
      <c r="H52" s="19">
        <f>I52/100*25</f>
        <v>0</v>
      </c>
      <c r="I52" s="25">
        <f>(FO35+FR35+FU35+FX35+GA35+GD35+GG35)/7</f>
        <v>0</v>
      </c>
      <c r="J52" s="19">
        <f>K52/100*25</f>
        <v>0</v>
      </c>
      <c r="K52" s="25">
        <f>(GJ35+GM35+GP35+GS35+GV35+GY35+HB35)/7</f>
        <v>0</v>
      </c>
      <c r="L52" s="19">
        <f>M52/100*25</f>
        <v>0</v>
      </c>
      <c r="M52" s="25">
        <f>(HE35+HH35+HK35+HN35+HQ35+HT35+HW35)/7</f>
        <v>0</v>
      </c>
    </row>
    <row r="53" spans="2:13" x14ac:dyDescent="0.25">
      <c r="B53" s="23" t="s">
        <v>610</v>
      </c>
      <c r="C53" s="23" t="s">
        <v>606</v>
      </c>
      <c r="D53" s="28">
        <f>E53/100*25</f>
        <v>0</v>
      </c>
      <c r="E53" s="25">
        <f>(DZ35+EC35+EF35+EI35+EL35+EO35+ER35)/7</f>
        <v>0</v>
      </c>
      <c r="F53" s="19">
        <f>G53/100*25</f>
        <v>0</v>
      </c>
      <c r="G53" s="25">
        <f>(EU35+EX35+FA35+FD35+FG35+FJ35+FM35)/7</f>
        <v>0</v>
      </c>
      <c r="H53" s="19">
        <f>I53/100*25</f>
        <v>0</v>
      </c>
      <c r="I53" s="25">
        <f>(FP35+FS35+FV35+FY35+GB35+GE35+GH35)/7</f>
        <v>0</v>
      </c>
      <c r="J53" s="19">
        <f>K53/100*25</f>
        <v>0</v>
      </c>
      <c r="K53" s="25">
        <f>(GK35+GN35+GQ35+GT35+GW35+GZ35+HC35)/7</f>
        <v>0</v>
      </c>
      <c r="L53" s="19">
        <f>M53/100*25</f>
        <v>0</v>
      </c>
      <c r="M53" s="25">
        <f>(HF35+HI35+HL35+HO35+HR35+HU35+HX35)/7</f>
        <v>0</v>
      </c>
    </row>
    <row r="54" spans="2:13" x14ac:dyDescent="0.25">
      <c r="B54" s="23" t="s">
        <v>611</v>
      </c>
      <c r="C54" s="23" t="s">
        <v>606</v>
      </c>
      <c r="D54" s="28">
        <f>E54/100*25</f>
        <v>0</v>
      </c>
      <c r="E54" s="25">
        <f>(EA35+ED35+EG35+EJ35+EM35+EP35+ES35)/7</f>
        <v>0</v>
      </c>
      <c r="F54" s="19">
        <f>G54/100*25</f>
        <v>0</v>
      </c>
      <c r="G54" s="25">
        <f>(EV35+EY35+FB35+FE35+FH35+FK35+FN35)/7</f>
        <v>0</v>
      </c>
      <c r="H54" s="19">
        <f>I54/100*25</f>
        <v>0</v>
      </c>
      <c r="I54" s="25">
        <f>(FQ35+FT35+FW35+FZ35+GC35+GF35+GI35)/7</f>
        <v>0</v>
      </c>
      <c r="J54" s="19">
        <f>K54/100*25</f>
        <v>0</v>
      </c>
      <c r="K54" s="25">
        <f>(GL35+GO35+GR35+GU35+GX35+HA35+HD35)/7</f>
        <v>0</v>
      </c>
      <c r="L54" s="19">
        <f>M54/100*25</f>
        <v>0</v>
      </c>
      <c r="M54" s="25">
        <f>(HG35+HJ35+HM35+HP35+HS35+HV35+HY35)/7</f>
        <v>0</v>
      </c>
    </row>
    <row r="55" spans="2:13" x14ac:dyDescent="0.25">
      <c r="B55" s="23"/>
      <c r="C55" s="23"/>
      <c r="D55" s="27">
        <f t="shared" ref="D55:K55" si="9">SUM(D52:D54)</f>
        <v>0</v>
      </c>
      <c r="E55" s="27">
        <f t="shared" si="9"/>
        <v>0</v>
      </c>
      <c r="F55" s="26">
        <f t="shared" si="9"/>
        <v>0</v>
      </c>
      <c r="G55" s="26">
        <f t="shared" si="9"/>
        <v>0</v>
      </c>
      <c r="H55" s="26">
        <f t="shared" si="9"/>
        <v>0</v>
      </c>
      <c r="I55" s="26">
        <f t="shared" si="9"/>
        <v>0</v>
      </c>
      <c r="J55" s="26">
        <f t="shared" si="9"/>
        <v>0</v>
      </c>
      <c r="K55" s="26">
        <f t="shared" si="9"/>
        <v>0</v>
      </c>
      <c r="L55" s="26">
        <f>SUM(L52:L54)</f>
        <v>0</v>
      </c>
      <c r="M55" s="26">
        <f>SUM(M52:M54)</f>
        <v>0</v>
      </c>
    </row>
    <row r="56" spans="2:13" x14ac:dyDescent="0.25">
      <c r="B56" s="23" t="s">
        <v>609</v>
      </c>
      <c r="C56" s="23" t="s">
        <v>607</v>
      </c>
      <c r="D56" s="28">
        <f>E56/100*25</f>
        <v>0</v>
      </c>
      <c r="E56" s="25">
        <f>(HZ35+IC35+IF35+II35+IL35+IO35+IR35)/7</f>
        <v>0</v>
      </c>
      <c r="F56" s="24"/>
      <c r="G56" s="24"/>
      <c r="H56" s="24"/>
      <c r="I56" s="24"/>
      <c r="J56" s="24"/>
      <c r="K56" s="24"/>
      <c r="L56" s="24"/>
      <c r="M56" s="24"/>
    </row>
    <row r="57" spans="2:13" x14ac:dyDescent="0.25">
      <c r="B57" s="23" t="s">
        <v>610</v>
      </c>
      <c r="C57" s="23" t="s">
        <v>607</v>
      </c>
      <c r="D57" s="28">
        <f>E57/100*25</f>
        <v>0</v>
      </c>
      <c r="E57" s="25">
        <f>(IA35+ID35+IG35+IJ35+IM35+IP35+IS35)/7</f>
        <v>0</v>
      </c>
      <c r="F57" s="24"/>
      <c r="G57" s="24"/>
      <c r="H57" s="24"/>
      <c r="I57" s="24"/>
      <c r="J57" s="24"/>
      <c r="K57" s="24"/>
      <c r="L57" s="24"/>
      <c r="M57" s="24"/>
    </row>
    <row r="58" spans="2:13" x14ac:dyDescent="0.25">
      <c r="B58" s="23" t="s">
        <v>611</v>
      </c>
      <c r="C58" s="23" t="s">
        <v>607</v>
      </c>
      <c r="D58" s="28">
        <f>E58/100*25</f>
        <v>0</v>
      </c>
      <c r="E58" s="25">
        <f>(IB35+IE35+IH35+IK35+IN35+IQ35+IT35)/7</f>
        <v>0</v>
      </c>
      <c r="F58" s="24"/>
      <c r="G58" s="24"/>
      <c r="H58" s="24"/>
      <c r="I58" s="24"/>
      <c r="J58" s="24"/>
      <c r="K58" s="24"/>
      <c r="L58" s="24"/>
      <c r="M58" s="24"/>
    </row>
    <row r="59" spans="2:13" x14ac:dyDescent="0.25">
      <c r="B59" s="23"/>
      <c r="C59" s="23"/>
      <c r="D59" s="27">
        <f>SUM(D56:D58)</f>
        <v>0</v>
      </c>
      <c r="E59" s="27">
        <f>SUM(E56:E58)</f>
        <v>0</v>
      </c>
      <c r="F59" s="24"/>
      <c r="G59" s="24"/>
      <c r="H59" s="24"/>
      <c r="I59" s="24"/>
      <c r="J59" s="24"/>
      <c r="K59" s="24"/>
      <c r="L59" s="24"/>
      <c r="M59" s="24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2026-02-22T13:22:37Z</dcterms:modified>
</cp:coreProperties>
</file>