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кіші топ " sheetId="2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2"/>
  <c r="DR35"/>
  <c r="DR36" s="1"/>
  <c r="DQ35"/>
  <c r="DQ36" s="1"/>
  <c r="DP35"/>
  <c r="DP36" s="1"/>
  <c r="DO35"/>
  <c r="DO36" s="1"/>
  <c r="DN35"/>
  <c r="DN36" s="1"/>
  <c r="DM35"/>
  <c r="DM36" s="1"/>
  <c r="DL35"/>
  <c r="DL36" s="1"/>
  <c r="DK35"/>
  <c r="DK36" s="1"/>
  <c r="DJ35"/>
  <c r="DJ36" s="1"/>
  <c r="DI35"/>
  <c r="DI36" s="1"/>
  <c r="DH35"/>
  <c r="DH36" s="1"/>
  <c r="DG35"/>
  <c r="DG36" s="1"/>
  <c r="DF35"/>
  <c r="DF36" s="1"/>
  <c r="DE35"/>
  <c r="DE36" s="1"/>
  <c r="DD35"/>
  <c r="DD36" s="1"/>
  <c r="DC35"/>
  <c r="DC36" s="1"/>
  <c r="DB35"/>
  <c r="DB36" s="1"/>
  <c r="DA35"/>
  <c r="DA36" s="1"/>
  <c r="CZ35"/>
  <c r="CZ36" s="1"/>
  <c r="CY35"/>
  <c r="CY36" s="1"/>
  <c r="CX35"/>
  <c r="CX36" s="1"/>
  <c r="CW35"/>
  <c r="CW36" s="1"/>
  <c r="CV35"/>
  <c r="CV36" s="1"/>
  <c r="CU35"/>
  <c r="CU36" s="1"/>
  <c r="CT35"/>
  <c r="CT36" s="1"/>
  <c r="CS35"/>
  <c r="CS36" s="1"/>
  <c r="CR35"/>
  <c r="CR36" s="1"/>
  <c r="CQ35"/>
  <c r="CQ36" s="1"/>
  <c r="CP35"/>
  <c r="CP36" s="1"/>
  <c r="CO35"/>
  <c r="CO36" s="1"/>
  <c r="CN35"/>
  <c r="CN36" s="1"/>
  <c r="CM35"/>
  <c r="CM36" s="1"/>
  <c r="CL35"/>
  <c r="CL36" s="1"/>
  <c r="CK35"/>
  <c r="CK36" s="1"/>
  <c r="CJ35"/>
  <c r="CJ36" s="1"/>
  <c r="CI35"/>
  <c r="CI36" s="1"/>
  <c r="CH35"/>
  <c r="CH36" s="1"/>
  <c r="CG35"/>
  <c r="CG36" s="1"/>
  <c r="CF35"/>
  <c r="CF36" s="1"/>
  <c r="CE35"/>
  <c r="CE36" s="1"/>
  <c r="CD35"/>
  <c r="CD36" s="1"/>
  <c r="CC35"/>
  <c r="CC36" s="1"/>
  <c r="CB35"/>
  <c r="CB36" s="1"/>
  <c r="CA35"/>
  <c r="CA36" s="1"/>
  <c r="BZ35"/>
  <c r="BZ36" s="1"/>
  <c r="BY35"/>
  <c r="BY36" s="1"/>
  <c r="BX35"/>
  <c r="BX36" s="1"/>
  <c r="BW35"/>
  <c r="BW36" s="1"/>
  <c r="BV35"/>
  <c r="BV36" s="1"/>
  <c r="BU35"/>
  <c r="BU36" s="1"/>
  <c r="BT35"/>
  <c r="BT36" s="1"/>
  <c r="BS35"/>
  <c r="BS36" s="1"/>
  <c r="BR35"/>
  <c r="BR36" s="1"/>
  <c r="BQ35"/>
  <c r="BQ36" s="1"/>
  <c r="BP35"/>
  <c r="BP36" s="1"/>
  <c r="BO35"/>
  <c r="BO36" s="1"/>
  <c r="BN35"/>
  <c r="BN36" s="1"/>
  <c r="BM35"/>
  <c r="BM36" s="1"/>
  <c r="BL35"/>
  <c r="BL36" s="1"/>
  <c r="BK35"/>
  <c r="BK36" s="1"/>
  <c r="BJ35"/>
  <c r="BJ36" s="1"/>
  <c r="BI35"/>
  <c r="BI36" s="1"/>
  <c r="BH35"/>
  <c r="BH36" s="1"/>
  <c r="BG35"/>
  <c r="BG36" s="1"/>
  <c r="BF35"/>
  <c r="BF36" s="1"/>
  <c r="BE35"/>
  <c r="BE36" s="1"/>
  <c r="BD35"/>
  <c r="BD36" s="1"/>
  <c r="BC35"/>
  <c r="BC36" s="1"/>
  <c r="BB35"/>
  <c r="BB36" s="1"/>
  <c r="BA35"/>
  <c r="BA36" s="1"/>
  <c r="AZ35"/>
  <c r="AZ36" s="1"/>
  <c r="AY35"/>
  <c r="AY36" s="1"/>
  <c r="AX35"/>
  <c r="AX36" s="1"/>
  <c r="AW35"/>
  <c r="AW36" s="1"/>
  <c r="AV35"/>
  <c r="AV36" s="1"/>
  <c r="AU35"/>
  <c r="AU36" s="1"/>
  <c r="AT35"/>
  <c r="AT36" s="1"/>
  <c r="AS35"/>
  <c r="AS36" s="1"/>
  <c r="AR35"/>
  <c r="AR36" s="1"/>
  <c r="AQ35"/>
  <c r="AQ36" s="1"/>
  <c r="AP35"/>
  <c r="AP36" s="1"/>
  <c r="AO35"/>
  <c r="AO36" s="1"/>
  <c r="AN35"/>
  <c r="AN36" s="1"/>
  <c r="AM35"/>
  <c r="AM36" s="1"/>
  <c r="AL35"/>
  <c r="AL36" s="1"/>
  <c r="AK35"/>
  <c r="AK36" s="1"/>
  <c r="AJ35"/>
  <c r="AJ36" s="1"/>
  <c r="AI35"/>
  <c r="AI36" s="1"/>
  <c r="AH35"/>
  <c r="AH36" s="1"/>
  <c r="AG35"/>
  <c r="AG36" s="1"/>
  <c r="AF35"/>
  <c r="AF36" s="1"/>
  <c r="AE35"/>
  <c r="AE36" s="1"/>
  <c r="AD35"/>
  <c r="AD36" s="1"/>
  <c r="AC35"/>
  <c r="AC36" s="1"/>
  <c r="AB35"/>
  <c r="AB36" s="1"/>
  <c r="AA35"/>
  <c r="AA36" s="1"/>
  <c r="Z35"/>
  <c r="Z36" s="1"/>
  <c r="Y35"/>
  <c r="Y36" s="1"/>
  <c r="X35"/>
  <c r="X36" s="1"/>
  <c r="W35"/>
  <c r="W36" s="1"/>
  <c r="V35"/>
  <c r="V36" s="1"/>
  <c r="U35"/>
  <c r="U36" s="1"/>
  <c r="T35"/>
  <c r="T36" s="1"/>
  <c r="S35"/>
  <c r="S36" s="1"/>
  <c r="R35"/>
  <c r="R36" s="1"/>
  <c r="Q35"/>
  <c r="Q36" s="1"/>
  <c r="P35"/>
  <c r="P36" s="1"/>
  <c r="O35"/>
  <c r="O36" s="1"/>
  <c r="N35"/>
  <c r="N36" s="1"/>
  <c r="M35"/>
  <c r="M36" s="1"/>
  <c r="L35"/>
  <c r="L36" s="1"/>
  <c r="K35"/>
  <c r="K36" s="1"/>
  <c r="J35"/>
  <c r="J36" s="1"/>
  <c r="I35"/>
  <c r="I36" s="1"/>
  <c r="H35"/>
  <c r="H36" s="1"/>
  <c r="G35"/>
  <c r="G36" s="1"/>
  <c r="F35"/>
  <c r="F36" s="1"/>
  <c r="E35"/>
  <c r="E36" s="1"/>
  <c r="D35"/>
  <c r="D36" s="1"/>
  <c r="C35"/>
  <c r="D57" l="1"/>
  <c r="E57" s="1"/>
  <c r="D39"/>
  <c r="D41"/>
  <c r="E41" s="1"/>
  <c r="D56"/>
  <c r="E39"/>
  <c r="G39"/>
  <c r="D40"/>
  <c r="D55"/>
  <c r="D45"/>
  <c r="E45" s="1"/>
  <c r="D53"/>
  <c r="E53" s="1"/>
  <c r="D51"/>
  <c r="E51" s="1"/>
  <c r="D52"/>
  <c r="D49"/>
  <c r="E49" s="1"/>
  <c r="D48"/>
  <c r="H48" s="1"/>
  <c r="D43"/>
  <c r="E43" s="1"/>
  <c r="D44"/>
  <c r="D47"/>
  <c r="G43" l="1"/>
  <c r="D46"/>
  <c r="E46" s="1"/>
  <c r="G51"/>
  <c r="H40"/>
  <c r="E40"/>
  <c r="E56"/>
  <c r="H56"/>
  <c r="D58"/>
  <c r="E58" s="1"/>
  <c r="G55"/>
  <c r="E55"/>
  <c r="D42"/>
  <c r="E42" s="1"/>
  <c r="H52"/>
  <c r="E52"/>
  <c r="E48"/>
  <c r="D54"/>
  <c r="E54" s="1"/>
  <c r="D50"/>
  <c r="E50" s="1"/>
  <c r="G47"/>
  <c r="E47"/>
  <c r="H44"/>
  <c r="E44"/>
  <c r="G63"/>
  <c r="J63" s="1"/>
  <c r="H64" l="1"/>
  <c r="J64" s="1"/>
  <c r="J65" s="1"/>
</calcChain>
</file>

<file path=xl/sharedStrings.xml><?xml version="1.0" encoding="utf-8"?>
<sst xmlns="http://schemas.openxmlformats.org/spreadsheetml/2006/main" count="288" uniqueCount="250">
  <si>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</si>
  <si>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</si>
  <si>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</si>
  <si>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</si>
  <si>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</si>
  <si>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</si>
  <si>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</si>
  <si>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</si>
  <si>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</si>
  <si>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</si>
  <si>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</si>
  <si>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</si>
  <si>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</si>
  <si>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</si>
  <si>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</si>
  <si>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</si>
  <si>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</si>
  <si>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</si>
  <si>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</si>
  <si>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</si>
  <si>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</si>
  <si>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</si>
  <si>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</si>
  <si>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</si>
  <si>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</si>
  <si>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</si>
  <si>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</si>
  <si>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</si>
  <si>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</si>
  <si>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</si>
  <si>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</si>
  <si>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</si>
  <si>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</si>
  <si>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</si>
  <si>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</si>
  <si>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</si>
  <si>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</si>
  <si>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</si>
  <si>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</si>
  <si>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</si>
  <si>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</si>
  <si>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</si>
  <si>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</si>
  <si>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</si>
  <si>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</si>
  <si>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</si>
  <si>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</si>
  <si>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</si>
  <si>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</si>
  <si>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</si>
  <si>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</si>
  <si>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</si>
  <si>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</si>
  <si>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</si>
  <si>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</si>
  <si>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</si>
  <si>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</si>
  <si>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</si>
  <si>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</si>
  <si>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</si>
  <si>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</si>
  <si>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</si>
  <si>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</si>
  <si>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</si>
  <si>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</si>
  <si>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</si>
  <si>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</si>
  <si>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</si>
  <si>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</si>
  <si>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</si>
  <si>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</si>
  <si>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</si>
  <si>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</si>
  <si>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</si>
  <si>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</si>
  <si>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</si>
  <si>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</si>
  <si>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</si>
  <si>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</si>
  <si>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</si>
  <si>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</si>
  <si>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</si>
  <si>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</si>
  <si>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</si>
  <si>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</si>
  <si>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</si>
  <si>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</si>
  <si>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</si>
  <si>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</si>
  <si>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</si>
  <si>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</si>
  <si>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</si>
  <si>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</si>
  <si>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</si>
  <si>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</si>
  <si>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</si>
  <si>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</si>
  <si>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</si>
  <si>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</si>
  <si>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</si>
  <si>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</si>
  <si>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</si>
  <si>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</si>
  <si>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</si>
  <si>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</si>
  <si>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</si>
  <si>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</si>
  <si>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</si>
  <si>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</si>
  <si>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</si>
  <si>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</si>
  <si>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</si>
  <si>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</si>
  <si>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</si>
  <si>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</si>
  <si>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</si>
  <si>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</si>
  <si>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</si>
  <si>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</si>
  <si>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</si>
  <si>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</si>
  <si>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</si>
  <si>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</si>
  <si>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</si>
  <si>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</si>
  <si>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</si>
  <si>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</si>
  <si>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</si>
  <si>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</si>
  <si>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</si>
  <si>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</si>
  <si>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</si>
  <si>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</si>
  <si>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</si>
  <si>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</si>
  <si>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</si>
  <si>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</si>
  <si>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</si>
  <si>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</si>
  <si>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</si>
  <si>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</si>
  <si>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</si>
  <si>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</si>
  <si>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</si>
  <si>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</si>
  <si>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</si>
  <si>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</si>
  <si>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</si>
  <si>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</si>
  <si>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</si>
  <si>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</si>
  <si>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</si>
  <si>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</si>
  <si>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</si>
  <si>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</si>
  <si>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</si>
  <si>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</si>
  <si>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</si>
  <si>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</si>
  <si>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</si>
  <si>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</si>
  <si>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</si>
  <si>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</si>
  <si>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</si>
  <si>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</si>
  <si>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</si>
  <si>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</si>
  <si>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</si>
  <si>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</si>
  <si>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</si>
  <si>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</si>
  <si>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</si>
  <si>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</si>
  <si>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</si>
  <si>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</si>
  <si>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</si>
  <si>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</si>
  <si>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</si>
  <si>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</si>
  <si>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</si>
  <si>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</si>
  <si>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</si>
  <si>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</si>
  <si>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</si>
  <si>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</si>
  <si>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</si>
  <si>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</si>
  <si>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</si>
  <si>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</si>
  <si>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</si>
  <si>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</si>
  <si>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</si>
  <si>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</si>
  <si>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</si>
  <si>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</si>
  <si>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</si>
  <si>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</si>
  <si>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</si>
  <si>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</si>
  <si>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</si>
  <si>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</si>
  <si>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</si>
  <si>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</si>
  <si>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</si>
  <si>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</si>
  <si>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</si>
  <si>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</si>
  <si>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</si>
  <si>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</si>
  <si>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</si>
  <si>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</si>
  <si>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</si>
  <si>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</si>
  <si>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</si>
  <si>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</si>
  <si>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</si>
  <si>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</si>
  <si>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</si>
  <si>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</si>
  <si>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</si>
  <si>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</si>
  <si>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</si>
  <si>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</si>
  <si>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</si>
  <si>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</si>
  <si>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 xml:space="preserve">                                  Ортаңғы тобына арналған (3 жастағы балалар) бақылау парағы</t>
  </si>
  <si>
    <t xml:space="preserve">                                  Оқу жылы: 2023-2024                              Топ: Ақбота          Өткізу кезеңі: Бастапқы           Өткізу мерзімі:  Қыркүйек</t>
  </si>
  <si>
    <t>Абай Аянат</t>
  </si>
  <si>
    <t>Асланұлы Мерлан</t>
  </si>
  <si>
    <t>Арыстан Назар</t>
  </si>
  <si>
    <t>Бекболат Фариза</t>
  </si>
  <si>
    <t>БердімұратЕркежан</t>
  </si>
  <si>
    <t>Батырбек Алихан</t>
  </si>
  <si>
    <t>Досалина Жұлдыз</t>
  </si>
  <si>
    <t>Дәуренқызы Ханна</t>
  </si>
  <si>
    <t>Дермұхан Айлин</t>
  </si>
  <si>
    <t>Досымбет Аяла</t>
  </si>
  <si>
    <t>Дәулетбай Дінмұхаммед</t>
  </si>
  <si>
    <t>Ерболат Айша</t>
  </si>
  <si>
    <t>Есентай Кенесары</t>
  </si>
  <si>
    <t>Есетқызы Әмина</t>
  </si>
  <si>
    <t>Еламан Дастан</t>
  </si>
  <si>
    <t>Жомартов Дарын</t>
  </si>
  <si>
    <t>Қанатжан Амина</t>
  </si>
  <si>
    <t>Мұратбек Осман</t>
  </si>
  <si>
    <t>Оразалы Шахнұр</t>
  </si>
  <si>
    <t>Өміржан Алихан</t>
  </si>
  <si>
    <t xml:space="preserve">                      жиынтық есебі</t>
  </si>
  <si>
    <t>%</t>
  </si>
  <si>
    <t xml:space="preserve">                    орташа деңгей көрсеткіші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</si>
</sst>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13" fillId="2" borderId="0" xfId="0" applyNumberFormat="1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1" fontId="14" fillId="0" borderId="0" xfId="0" applyNumberFormat="1" applyFont="1"/>
    <xf numFmtId="0" fontId="14" fillId="0" borderId="0" xfId="0" applyFont="1"/>
    <xf numFmtId="0" fontId="15" fillId="0" borderId="0" xfId="0" applyFont="1"/>
    <xf numFmtId="0" fontId="15" fillId="0" borderId="1" xfId="0" applyFont="1" applyBorder="1"/>
    <xf numFmtId="0" fontId="15" fillId="2" borderId="1" xfId="0" applyFont="1" applyFill="1" applyBorder="1"/>
    <xf numFmtId="1" fontId="15" fillId="2" borderId="1" xfId="0" applyNumberFormat="1" applyFont="1" applyFill="1" applyBorder="1"/>
    <xf numFmtId="1" fontId="0" fillId="0" borderId="1" xfId="0" applyNumberFormat="1" applyBorder="1"/>
    <xf numFmtId="0" fontId="15" fillId="3" borderId="1" xfId="0" applyFont="1" applyFill="1" applyBorder="1"/>
    <xf numFmtId="1" fontId="15" fillId="3" borderId="1" xfId="0" applyNumberFormat="1" applyFont="1" applyFill="1" applyBorder="1"/>
    <xf numFmtId="0" fontId="0" fillId="3" borderId="1" xfId="0" applyFill="1" applyBorder="1"/>
    <xf numFmtId="0" fontId="9" fillId="4" borderId="1" xfId="0" applyFont="1" applyFill="1" applyBorder="1"/>
    <xf numFmtId="1" fontId="9" fillId="4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abSelected="1" zoomScale="73" zoomScaleNormal="73" workbookViewId="0">
      <selection activeCell="F39" sqref="F39:O65"/>
    </sheetView>
  </sheetViews>
  <sheetFormatPr defaultRowHeight="15"/>
  <cols>
    <col min="2" max="2" width="31.140625" customWidth="1"/>
  </cols>
  <sheetData>
    <row r="1" spans="1:254" ht="15.75">
      <c r="A1" s="4" t="s">
        <v>44</v>
      </c>
      <c r="B1" s="8" t="s">
        <v>225</v>
      </c>
      <c r="C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>
      <c r="A2" s="44" t="s">
        <v>226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>
      <c r="A5" s="41" t="s">
        <v>0</v>
      </c>
      <c r="B5" s="41" t="s">
        <v>1</v>
      </c>
      <c r="C5" s="42" t="s">
        <v>17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3" t="s">
        <v>2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43" t="s">
        <v>27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 t="s">
        <v>34</v>
      </c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5" t="s">
        <v>39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</row>
    <row r="6" spans="1:254" ht="15.75" customHeight="1">
      <c r="A6" s="41"/>
      <c r="B6" s="41"/>
      <c r="C6" s="35" t="s">
        <v>18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 t="s">
        <v>16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 t="s">
        <v>3</v>
      </c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46" t="s">
        <v>28</v>
      </c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35" t="s">
        <v>49</v>
      </c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 t="s">
        <v>35</v>
      </c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2" t="s">
        <v>64</v>
      </c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 t="s">
        <v>76</v>
      </c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 t="s">
        <v>36</v>
      </c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4" t="s">
        <v>40</v>
      </c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</row>
    <row r="7" spans="1:254" ht="0.75" customHeight="1">
      <c r="A7" s="41"/>
      <c r="B7" s="41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>
      <c r="A8" s="41"/>
      <c r="B8" s="41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>
      <c r="A9" s="41"/>
      <c r="B9" s="41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>
      <c r="A10" s="41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>
      <c r="A11" s="41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>
      <c r="A12" s="41"/>
      <c r="B12" s="41"/>
      <c r="C12" s="35" t="s">
        <v>45</v>
      </c>
      <c r="D12" s="35" t="s">
        <v>4</v>
      </c>
      <c r="E12" s="35" t="s">
        <v>5</v>
      </c>
      <c r="F12" s="35" t="s">
        <v>46</v>
      </c>
      <c r="G12" s="35" t="s">
        <v>6</v>
      </c>
      <c r="H12" s="35" t="s">
        <v>7</v>
      </c>
      <c r="I12" s="35" t="s">
        <v>47</v>
      </c>
      <c r="J12" s="35" t="s">
        <v>8</v>
      </c>
      <c r="K12" s="35" t="s">
        <v>9</v>
      </c>
      <c r="L12" s="35" t="s">
        <v>48</v>
      </c>
      <c r="M12" s="35" t="s">
        <v>8</v>
      </c>
      <c r="N12" s="35" t="s">
        <v>9</v>
      </c>
      <c r="O12" s="35" t="s">
        <v>62</v>
      </c>
      <c r="P12" s="35"/>
      <c r="Q12" s="35"/>
      <c r="R12" s="35" t="s">
        <v>4</v>
      </c>
      <c r="S12" s="35"/>
      <c r="T12" s="35"/>
      <c r="U12" s="35" t="s">
        <v>63</v>
      </c>
      <c r="V12" s="35"/>
      <c r="W12" s="35"/>
      <c r="X12" s="35" t="s">
        <v>10</v>
      </c>
      <c r="Y12" s="35"/>
      <c r="Z12" s="35"/>
      <c r="AA12" s="35" t="s">
        <v>6</v>
      </c>
      <c r="AB12" s="35"/>
      <c r="AC12" s="35"/>
      <c r="AD12" s="35" t="s">
        <v>7</v>
      </c>
      <c r="AE12" s="35"/>
      <c r="AF12" s="35"/>
      <c r="AG12" s="34" t="s">
        <v>11</v>
      </c>
      <c r="AH12" s="34"/>
      <c r="AI12" s="34"/>
      <c r="AJ12" s="35" t="s">
        <v>8</v>
      </c>
      <c r="AK12" s="35"/>
      <c r="AL12" s="35"/>
      <c r="AM12" s="34" t="s">
        <v>58</v>
      </c>
      <c r="AN12" s="34"/>
      <c r="AO12" s="34"/>
      <c r="AP12" s="34" t="s">
        <v>59</v>
      </c>
      <c r="AQ12" s="34"/>
      <c r="AR12" s="34"/>
      <c r="AS12" s="34" t="s">
        <v>60</v>
      </c>
      <c r="AT12" s="34"/>
      <c r="AU12" s="34"/>
      <c r="AV12" s="34" t="s">
        <v>61</v>
      </c>
      <c r="AW12" s="34"/>
      <c r="AX12" s="34"/>
      <c r="AY12" s="34" t="s">
        <v>50</v>
      </c>
      <c r="AZ12" s="34"/>
      <c r="BA12" s="34"/>
      <c r="BB12" s="34" t="s">
        <v>51</v>
      </c>
      <c r="BC12" s="34"/>
      <c r="BD12" s="34"/>
      <c r="BE12" s="34" t="s">
        <v>52</v>
      </c>
      <c r="BF12" s="34"/>
      <c r="BG12" s="34"/>
      <c r="BH12" s="34" t="s">
        <v>53</v>
      </c>
      <c r="BI12" s="34"/>
      <c r="BJ12" s="34"/>
      <c r="BK12" s="34" t="s">
        <v>54</v>
      </c>
      <c r="BL12" s="34"/>
      <c r="BM12" s="34"/>
      <c r="BN12" s="34" t="s">
        <v>55</v>
      </c>
      <c r="BO12" s="34"/>
      <c r="BP12" s="34"/>
      <c r="BQ12" s="34" t="s">
        <v>56</v>
      </c>
      <c r="BR12" s="34"/>
      <c r="BS12" s="34"/>
      <c r="BT12" s="34" t="s">
        <v>57</v>
      </c>
      <c r="BU12" s="34"/>
      <c r="BV12" s="34"/>
      <c r="BW12" s="34" t="s">
        <v>69</v>
      </c>
      <c r="BX12" s="34"/>
      <c r="BY12" s="34"/>
      <c r="BZ12" s="34" t="s">
        <v>70</v>
      </c>
      <c r="CA12" s="34"/>
      <c r="CB12" s="34"/>
      <c r="CC12" s="34" t="s">
        <v>71</v>
      </c>
      <c r="CD12" s="34"/>
      <c r="CE12" s="34"/>
      <c r="CF12" s="34" t="s">
        <v>72</v>
      </c>
      <c r="CG12" s="34"/>
      <c r="CH12" s="34"/>
      <c r="CI12" s="34" t="s">
        <v>73</v>
      </c>
      <c r="CJ12" s="34"/>
      <c r="CK12" s="34"/>
      <c r="CL12" s="34" t="s">
        <v>74</v>
      </c>
      <c r="CM12" s="34"/>
      <c r="CN12" s="34"/>
      <c r="CO12" s="34" t="s">
        <v>75</v>
      </c>
      <c r="CP12" s="34"/>
      <c r="CQ12" s="34"/>
      <c r="CR12" s="34" t="s">
        <v>65</v>
      </c>
      <c r="CS12" s="34"/>
      <c r="CT12" s="34"/>
      <c r="CU12" s="34" t="s">
        <v>66</v>
      </c>
      <c r="CV12" s="34"/>
      <c r="CW12" s="34"/>
      <c r="CX12" s="34" t="s">
        <v>67</v>
      </c>
      <c r="CY12" s="34"/>
      <c r="CZ12" s="34"/>
      <c r="DA12" s="34" t="s">
        <v>68</v>
      </c>
      <c r="DB12" s="34"/>
      <c r="DC12" s="34"/>
      <c r="DD12" s="34" t="s">
        <v>77</v>
      </c>
      <c r="DE12" s="34"/>
      <c r="DF12" s="34"/>
      <c r="DG12" s="34" t="s">
        <v>78</v>
      </c>
      <c r="DH12" s="34"/>
      <c r="DI12" s="34"/>
      <c r="DJ12" s="34" t="s">
        <v>79</v>
      </c>
      <c r="DK12" s="34"/>
      <c r="DL12" s="34"/>
      <c r="DM12" s="34" t="s">
        <v>80</v>
      </c>
      <c r="DN12" s="34"/>
      <c r="DO12" s="34"/>
      <c r="DP12" s="34" t="s">
        <v>81</v>
      </c>
      <c r="DQ12" s="34"/>
      <c r="DR12" s="34"/>
    </row>
    <row r="13" spans="1:254" ht="59.25" customHeight="1">
      <c r="A13" s="41"/>
      <c r="B13" s="41"/>
      <c r="C13" s="40" t="s">
        <v>164</v>
      </c>
      <c r="D13" s="40"/>
      <c r="E13" s="40"/>
      <c r="F13" s="40" t="s">
        <v>168</v>
      </c>
      <c r="G13" s="40"/>
      <c r="H13" s="40"/>
      <c r="I13" s="40" t="s">
        <v>169</v>
      </c>
      <c r="J13" s="40"/>
      <c r="K13" s="40"/>
      <c r="L13" s="40" t="s">
        <v>170</v>
      </c>
      <c r="M13" s="40"/>
      <c r="N13" s="40"/>
      <c r="O13" s="40" t="s">
        <v>89</v>
      </c>
      <c r="P13" s="40"/>
      <c r="Q13" s="40"/>
      <c r="R13" s="40" t="s">
        <v>91</v>
      </c>
      <c r="S13" s="40"/>
      <c r="T13" s="40"/>
      <c r="U13" s="40" t="s">
        <v>172</v>
      </c>
      <c r="V13" s="40"/>
      <c r="W13" s="40"/>
      <c r="X13" s="40" t="s">
        <v>173</v>
      </c>
      <c r="Y13" s="40"/>
      <c r="Z13" s="40"/>
      <c r="AA13" s="40" t="s">
        <v>174</v>
      </c>
      <c r="AB13" s="40"/>
      <c r="AC13" s="40"/>
      <c r="AD13" s="40" t="s">
        <v>176</v>
      </c>
      <c r="AE13" s="40"/>
      <c r="AF13" s="40"/>
      <c r="AG13" s="40" t="s">
        <v>178</v>
      </c>
      <c r="AH13" s="40"/>
      <c r="AI13" s="40"/>
      <c r="AJ13" s="40" t="s">
        <v>222</v>
      </c>
      <c r="AK13" s="40"/>
      <c r="AL13" s="40"/>
      <c r="AM13" s="40" t="s">
        <v>183</v>
      </c>
      <c r="AN13" s="40"/>
      <c r="AO13" s="40"/>
      <c r="AP13" s="40" t="s">
        <v>184</v>
      </c>
      <c r="AQ13" s="40"/>
      <c r="AR13" s="40"/>
      <c r="AS13" s="40" t="s">
        <v>185</v>
      </c>
      <c r="AT13" s="40"/>
      <c r="AU13" s="40"/>
      <c r="AV13" s="40" t="s">
        <v>186</v>
      </c>
      <c r="AW13" s="40"/>
      <c r="AX13" s="40"/>
      <c r="AY13" s="40" t="s">
        <v>188</v>
      </c>
      <c r="AZ13" s="40"/>
      <c r="BA13" s="40"/>
      <c r="BB13" s="40" t="s">
        <v>189</v>
      </c>
      <c r="BC13" s="40"/>
      <c r="BD13" s="40"/>
      <c r="BE13" s="40" t="s">
        <v>190</v>
      </c>
      <c r="BF13" s="40"/>
      <c r="BG13" s="40"/>
      <c r="BH13" s="40" t="s">
        <v>191</v>
      </c>
      <c r="BI13" s="40"/>
      <c r="BJ13" s="40"/>
      <c r="BK13" s="40" t="s">
        <v>192</v>
      </c>
      <c r="BL13" s="40"/>
      <c r="BM13" s="40"/>
      <c r="BN13" s="40" t="s">
        <v>194</v>
      </c>
      <c r="BO13" s="40"/>
      <c r="BP13" s="40"/>
      <c r="BQ13" s="40" t="s">
        <v>195</v>
      </c>
      <c r="BR13" s="40"/>
      <c r="BS13" s="40"/>
      <c r="BT13" s="40" t="s">
        <v>197</v>
      </c>
      <c r="BU13" s="40"/>
      <c r="BV13" s="40"/>
      <c r="BW13" s="40" t="s">
        <v>199</v>
      </c>
      <c r="BX13" s="40"/>
      <c r="BY13" s="40"/>
      <c r="BZ13" s="40" t="s">
        <v>200</v>
      </c>
      <c r="CA13" s="40"/>
      <c r="CB13" s="40"/>
      <c r="CC13" s="40" t="s">
        <v>204</v>
      </c>
      <c r="CD13" s="40"/>
      <c r="CE13" s="40"/>
      <c r="CF13" s="40" t="s">
        <v>207</v>
      </c>
      <c r="CG13" s="40"/>
      <c r="CH13" s="40"/>
      <c r="CI13" s="40" t="s">
        <v>208</v>
      </c>
      <c r="CJ13" s="40"/>
      <c r="CK13" s="40"/>
      <c r="CL13" s="40" t="s">
        <v>209</v>
      </c>
      <c r="CM13" s="40"/>
      <c r="CN13" s="40"/>
      <c r="CO13" s="40" t="s">
        <v>210</v>
      </c>
      <c r="CP13" s="40"/>
      <c r="CQ13" s="40"/>
      <c r="CR13" s="40" t="s">
        <v>212</v>
      </c>
      <c r="CS13" s="40"/>
      <c r="CT13" s="40"/>
      <c r="CU13" s="40" t="s">
        <v>213</v>
      </c>
      <c r="CV13" s="40"/>
      <c r="CW13" s="40"/>
      <c r="CX13" s="40" t="s">
        <v>214</v>
      </c>
      <c r="CY13" s="40"/>
      <c r="CZ13" s="40"/>
      <c r="DA13" s="40" t="s">
        <v>215</v>
      </c>
      <c r="DB13" s="40"/>
      <c r="DC13" s="40"/>
      <c r="DD13" s="40" t="s">
        <v>216</v>
      </c>
      <c r="DE13" s="40"/>
      <c r="DF13" s="40"/>
      <c r="DG13" s="40" t="s">
        <v>217</v>
      </c>
      <c r="DH13" s="40"/>
      <c r="DI13" s="40"/>
      <c r="DJ13" s="40" t="s">
        <v>219</v>
      </c>
      <c r="DK13" s="40"/>
      <c r="DL13" s="40"/>
      <c r="DM13" s="40" t="s">
        <v>220</v>
      </c>
      <c r="DN13" s="40"/>
      <c r="DO13" s="40"/>
      <c r="DP13" s="40" t="s">
        <v>221</v>
      </c>
      <c r="DQ13" s="40"/>
      <c r="DR13" s="40"/>
    </row>
    <row r="14" spans="1:254" ht="120.75" thickBot="1">
      <c r="A14" s="41"/>
      <c r="B14" s="41"/>
      <c r="C14" s="11" t="s">
        <v>165</v>
      </c>
      <c r="D14" s="11" t="s">
        <v>166</v>
      </c>
      <c r="E14" s="11" t="s">
        <v>167</v>
      </c>
      <c r="F14" s="11" t="s">
        <v>15</v>
      </c>
      <c r="G14" s="11" t="s">
        <v>32</v>
      </c>
      <c r="H14" s="11" t="s">
        <v>82</v>
      </c>
      <c r="I14" s="11" t="s">
        <v>83</v>
      </c>
      <c r="J14" s="11" t="s">
        <v>84</v>
      </c>
      <c r="K14" s="11" t="s">
        <v>85</v>
      </c>
      <c r="L14" s="11" t="s">
        <v>86</v>
      </c>
      <c r="M14" s="11" t="s">
        <v>87</v>
      </c>
      <c r="N14" s="11" t="s">
        <v>88</v>
      </c>
      <c r="O14" s="11" t="s">
        <v>90</v>
      </c>
      <c r="P14" s="11" t="s">
        <v>23</v>
      </c>
      <c r="Q14" s="11" t="s">
        <v>24</v>
      </c>
      <c r="R14" s="11" t="s">
        <v>25</v>
      </c>
      <c r="S14" s="11" t="s">
        <v>22</v>
      </c>
      <c r="T14" s="11" t="s">
        <v>171</v>
      </c>
      <c r="U14" s="11" t="s">
        <v>92</v>
      </c>
      <c r="V14" s="11" t="s">
        <v>22</v>
      </c>
      <c r="W14" s="11" t="s">
        <v>26</v>
      </c>
      <c r="X14" s="11" t="s">
        <v>21</v>
      </c>
      <c r="Y14" s="11" t="s">
        <v>94</v>
      </c>
      <c r="Z14" s="11" t="s">
        <v>95</v>
      </c>
      <c r="AA14" s="11" t="s">
        <v>38</v>
      </c>
      <c r="AB14" s="11" t="s">
        <v>175</v>
      </c>
      <c r="AC14" s="11" t="s">
        <v>171</v>
      </c>
      <c r="AD14" s="11" t="s">
        <v>98</v>
      </c>
      <c r="AE14" s="11" t="s">
        <v>152</v>
      </c>
      <c r="AF14" s="11" t="s">
        <v>177</v>
      </c>
      <c r="AG14" s="11" t="s">
        <v>179</v>
      </c>
      <c r="AH14" s="11" t="s">
        <v>180</v>
      </c>
      <c r="AI14" s="11" t="s">
        <v>181</v>
      </c>
      <c r="AJ14" s="11" t="s">
        <v>97</v>
      </c>
      <c r="AK14" s="11" t="s">
        <v>182</v>
      </c>
      <c r="AL14" s="11" t="s">
        <v>20</v>
      </c>
      <c r="AM14" s="11" t="s">
        <v>96</v>
      </c>
      <c r="AN14" s="11" t="s">
        <v>32</v>
      </c>
      <c r="AO14" s="11" t="s">
        <v>99</v>
      </c>
      <c r="AP14" s="11" t="s">
        <v>103</v>
      </c>
      <c r="AQ14" s="11" t="s">
        <v>104</v>
      </c>
      <c r="AR14" s="11" t="s">
        <v>31</v>
      </c>
      <c r="AS14" s="11" t="s">
        <v>100</v>
      </c>
      <c r="AT14" s="11" t="s">
        <v>101</v>
      </c>
      <c r="AU14" s="11" t="s">
        <v>102</v>
      </c>
      <c r="AV14" s="11" t="s">
        <v>106</v>
      </c>
      <c r="AW14" s="11" t="s">
        <v>187</v>
      </c>
      <c r="AX14" s="11" t="s">
        <v>107</v>
      </c>
      <c r="AY14" s="11" t="s">
        <v>108</v>
      </c>
      <c r="AZ14" s="11" t="s">
        <v>109</v>
      </c>
      <c r="BA14" s="11" t="s">
        <v>110</v>
      </c>
      <c r="BB14" s="11" t="s">
        <v>111</v>
      </c>
      <c r="BC14" s="11" t="s">
        <v>22</v>
      </c>
      <c r="BD14" s="11" t="s">
        <v>112</v>
      </c>
      <c r="BE14" s="11" t="s">
        <v>113</v>
      </c>
      <c r="BF14" s="11" t="s">
        <v>163</v>
      </c>
      <c r="BG14" s="11" t="s">
        <v>114</v>
      </c>
      <c r="BH14" s="11" t="s">
        <v>12</v>
      </c>
      <c r="BI14" s="11" t="s">
        <v>116</v>
      </c>
      <c r="BJ14" s="11" t="s">
        <v>41</v>
      </c>
      <c r="BK14" s="11" t="s">
        <v>117</v>
      </c>
      <c r="BL14" s="11" t="s">
        <v>193</v>
      </c>
      <c r="BM14" s="11" t="s">
        <v>118</v>
      </c>
      <c r="BN14" s="11" t="s">
        <v>30</v>
      </c>
      <c r="BO14" s="11" t="s">
        <v>13</v>
      </c>
      <c r="BP14" s="11" t="s">
        <v>14</v>
      </c>
      <c r="BQ14" s="11" t="s">
        <v>196</v>
      </c>
      <c r="BR14" s="11" t="s">
        <v>163</v>
      </c>
      <c r="BS14" s="11" t="s">
        <v>99</v>
      </c>
      <c r="BT14" s="11" t="s">
        <v>198</v>
      </c>
      <c r="BU14" s="11" t="s">
        <v>119</v>
      </c>
      <c r="BV14" s="11" t="s">
        <v>120</v>
      </c>
      <c r="BW14" s="11" t="s">
        <v>42</v>
      </c>
      <c r="BX14" s="11" t="s">
        <v>115</v>
      </c>
      <c r="BY14" s="11" t="s">
        <v>93</v>
      </c>
      <c r="BZ14" s="11" t="s">
        <v>201</v>
      </c>
      <c r="CA14" s="11" t="s">
        <v>202</v>
      </c>
      <c r="CB14" s="11" t="s">
        <v>203</v>
      </c>
      <c r="CC14" s="11" t="s">
        <v>205</v>
      </c>
      <c r="CD14" s="11" t="s">
        <v>206</v>
      </c>
      <c r="CE14" s="11" t="s">
        <v>121</v>
      </c>
      <c r="CF14" s="11" t="s">
        <v>122</v>
      </c>
      <c r="CG14" s="11" t="s">
        <v>123</v>
      </c>
      <c r="CH14" s="11" t="s">
        <v>29</v>
      </c>
      <c r="CI14" s="11" t="s">
        <v>124</v>
      </c>
      <c r="CJ14" s="11" t="s">
        <v>125</v>
      </c>
      <c r="CK14" s="11" t="s">
        <v>37</v>
      </c>
      <c r="CL14" s="11" t="s">
        <v>126</v>
      </c>
      <c r="CM14" s="11" t="s">
        <v>127</v>
      </c>
      <c r="CN14" s="11" t="s">
        <v>128</v>
      </c>
      <c r="CO14" s="11" t="s">
        <v>129</v>
      </c>
      <c r="CP14" s="11" t="s">
        <v>130</v>
      </c>
      <c r="CQ14" s="11" t="s">
        <v>211</v>
      </c>
      <c r="CR14" s="11" t="s">
        <v>131</v>
      </c>
      <c r="CS14" s="11" t="s">
        <v>132</v>
      </c>
      <c r="CT14" s="11" t="s">
        <v>133</v>
      </c>
      <c r="CU14" s="11" t="s">
        <v>134</v>
      </c>
      <c r="CV14" s="11" t="s">
        <v>135</v>
      </c>
      <c r="CW14" s="11" t="s">
        <v>136</v>
      </c>
      <c r="CX14" s="11" t="s">
        <v>138</v>
      </c>
      <c r="CY14" s="11" t="s">
        <v>139</v>
      </c>
      <c r="CZ14" s="11" t="s">
        <v>140</v>
      </c>
      <c r="DA14" s="11" t="s">
        <v>141</v>
      </c>
      <c r="DB14" s="11" t="s">
        <v>19</v>
      </c>
      <c r="DC14" s="11" t="s">
        <v>142</v>
      </c>
      <c r="DD14" s="11" t="s">
        <v>137</v>
      </c>
      <c r="DE14" s="11" t="s">
        <v>105</v>
      </c>
      <c r="DF14" s="11" t="s">
        <v>33</v>
      </c>
      <c r="DG14" s="11" t="s">
        <v>218</v>
      </c>
      <c r="DH14" s="11" t="s">
        <v>223</v>
      </c>
      <c r="DI14" s="11" t="s">
        <v>224</v>
      </c>
      <c r="DJ14" s="11" t="s">
        <v>143</v>
      </c>
      <c r="DK14" s="11" t="s">
        <v>144</v>
      </c>
      <c r="DL14" s="11" t="s">
        <v>145</v>
      </c>
      <c r="DM14" s="11" t="s">
        <v>146</v>
      </c>
      <c r="DN14" s="11" t="s">
        <v>147</v>
      </c>
      <c r="DO14" s="11" t="s">
        <v>148</v>
      </c>
      <c r="DP14" s="11" t="s">
        <v>149</v>
      </c>
      <c r="DQ14" s="11" t="s">
        <v>150</v>
      </c>
      <c r="DR14" s="11" t="s">
        <v>43</v>
      </c>
    </row>
    <row r="15" spans="1:254" ht="16.5" thickBot="1">
      <c r="A15" s="12">
        <v>1</v>
      </c>
      <c r="B15" s="18" t="s">
        <v>227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/>
      <c r="S15" s="3">
        <v>1</v>
      </c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/>
      <c r="AH15" s="3">
        <v>1</v>
      </c>
      <c r="AI15" s="3"/>
      <c r="AJ15" s="3">
        <v>1</v>
      </c>
      <c r="AK15" s="3"/>
      <c r="AL15" s="3"/>
      <c r="AM15" s="3"/>
      <c r="AN15" s="3">
        <v>1</v>
      </c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6.5" thickBot="1">
      <c r="A16" s="1">
        <v>2</v>
      </c>
      <c r="B16" s="19" t="s">
        <v>228</v>
      </c>
      <c r="C16" s="3"/>
      <c r="D16" s="3">
        <v>1</v>
      </c>
      <c r="E16" s="3"/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>
        <v>1</v>
      </c>
      <c r="AH16" s="3"/>
      <c r="AI16" s="3"/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>
        <v>1</v>
      </c>
      <c r="CQ16" s="3"/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>
        <v>1</v>
      </c>
      <c r="DE16" s="3"/>
      <c r="DF16" s="3"/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>
        <v>1</v>
      </c>
      <c r="DQ16" s="3"/>
      <c r="DR16" s="3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6.5" thickBot="1">
      <c r="A17" s="1">
        <v>3</v>
      </c>
      <c r="B17" s="19" t="s">
        <v>229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/>
      <c r="M17" s="3">
        <v>1</v>
      </c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/>
      <c r="Y17" s="3">
        <v>1</v>
      </c>
      <c r="Z17" s="3"/>
      <c r="AA17" s="3"/>
      <c r="AB17" s="3">
        <v>1</v>
      </c>
      <c r="AC17" s="3"/>
      <c r="AD17" s="3">
        <v>1</v>
      </c>
      <c r="AE17" s="3"/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/>
      <c r="BC17" s="3">
        <v>1</v>
      </c>
      <c r="BD17" s="3"/>
      <c r="BE17" s="3">
        <v>1</v>
      </c>
      <c r="BF17" s="3"/>
      <c r="BG17" s="3"/>
      <c r="BH17" s="3"/>
      <c r="BI17" s="3">
        <v>1</v>
      </c>
      <c r="BJ17" s="3"/>
      <c r="BK17" s="3"/>
      <c r="BL17" s="3">
        <v>1</v>
      </c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/>
      <c r="CA17" s="3">
        <v>1</v>
      </c>
      <c r="CB17" s="3"/>
      <c r="CC17" s="3">
        <v>1</v>
      </c>
      <c r="CD17" s="3"/>
      <c r="CE17" s="3"/>
      <c r="CF17" s="3">
        <v>1</v>
      </c>
      <c r="CG17" s="3"/>
      <c r="CH17" s="3"/>
      <c r="CI17" s="3"/>
      <c r="CJ17" s="3">
        <v>1</v>
      </c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/>
      <c r="CY17" s="3">
        <v>1</v>
      </c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/>
      <c r="DK17" s="3">
        <v>1</v>
      </c>
      <c r="DL17" s="3"/>
      <c r="DM17" s="3">
        <v>1</v>
      </c>
      <c r="DN17" s="3"/>
      <c r="DO17" s="3"/>
      <c r="DP17" s="3">
        <v>1</v>
      </c>
      <c r="DQ17" s="3"/>
      <c r="DR17" s="3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6.5" thickBot="1">
      <c r="A18" s="1">
        <v>4</v>
      </c>
      <c r="B18" s="19" t="s">
        <v>230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6.5" thickBot="1">
      <c r="A19" s="1">
        <v>5</v>
      </c>
      <c r="B19" s="19" t="s">
        <v>231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/>
      <c r="Y19" s="3">
        <v>1</v>
      </c>
      <c r="Z19" s="3"/>
      <c r="AA19" s="3"/>
      <c r="AB19" s="3">
        <v>1</v>
      </c>
      <c r="AC19" s="3"/>
      <c r="AD19" s="3">
        <v>1</v>
      </c>
      <c r="AE19" s="3"/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>
        <v>1</v>
      </c>
      <c r="AQ19" s="3"/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>
        <v>1</v>
      </c>
      <c r="BF19" s="3"/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6.5" thickBot="1">
      <c r="A20" s="1">
        <v>6</v>
      </c>
      <c r="B20" s="19" t="s">
        <v>232</v>
      </c>
      <c r="C20" s="3"/>
      <c r="D20" s="3"/>
      <c r="E20" s="3">
        <v>1</v>
      </c>
      <c r="F20" s="3"/>
      <c r="G20" s="3">
        <v>1</v>
      </c>
      <c r="H20" s="3"/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>
        <v>1</v>
      </c>
      <c r="Y20" s="3"/>
      <c r="Z20" s="3"/>
      <c r="AA20" s="3"/>
      <c r="AB20" s="3"/>
      <c r="AC20" s="3">
        <v>1</v>
      </c>
      <c r="AD20" s="3"/>
      <c r="AE20" s="3">
        <v>1</v>
      </c>
      <c r="AF20" s="3"/>
      <c r="AG20" s="3">
        <v>1</v>
      </c>
      <c r="AH20" s="3"/>
      <c r="AI20" s="3"/>
      <c r="AJ20" s="3"/>
      <c r="AK20" s="3"/>
      <c r="AL20" s="3">
        <v>1</v>
      </c>
      <c r="AM20" s="3">
        <v>1</v>
      </c>
      <c r="AN20" s="3"/>
      <c r="AO20" s="3"/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>
        <v>1</v>
      </c>
      <c r="BG20" s="3"/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>
        <v>1</v>
      </c>
      <c r="BV20" s="3"/>
      <c r="BW20" s="3"/>
      <c r="BX20" s="3">
        <v>1</v>
      </c>
      <c r="BY20" s="3"/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>
        <v>1</v>
      </c>
      <c r="CN20" s="3"/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>
        <v>1</v>
      </c>
      <c r="DE20" s="3"/>
      <c r="DF20" s="3"/>
      <c r="DG20" s="3"/>
      <c r="DH20" s="3">
        <v>1</v>
      </c>
      <c r="DI20" s="3"/>
      <c r="DJ20" s="3"/>
      <c r="DK20" s="3"/>
      <c r="DL20" s="3">
        <v>1</v>
      </c>
      <c r="DM20" s="3"/>
      <c r="DN20" s="3"/>
      <c r="DO20" s="3">
        <v>1</v>
      </c>
      <c r="DP20" s="3">
        <v>1</v>
      </c>
      <c r="DQ20" s="3"/>
      <c r="DR20" s="3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6.5" thickBot="1">
      <c r="A21" s="1">
        <v>7</v>
      </c>
      <c r="B21" s="19" t="s">
        <v>233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/>
      <c r="W21" s="3">
        <v>1</v>
      </c>
      <c r="X21" s="3"/>
      <c r="Y21" s="3"/>
      <c r="Z21" s="3">
        <v>1</v>
      </c>
      <c r="AA21" s="3">
        <v>1</v>
      </c>
      <c r="AB21" s="3"/>
      <c r="AC21" s="3"/>
      <c r="AD21" s="3"/>
      <c r="AE21" s="3">
        <v>1</v>
      </c>
      <c r="AF21" s="3"/>
      <c r="AG21" s="3"/>
      <c r="AH21" s="3"/>
      <c r="AI21" s="3">
        <v>1</v>
      </c>
      <c r="AJ21" s="3">
        <v>1</v>
      </c>
      <c r="AK21" s="3"/>
      <c r="AL21" s="3"/>
      <c r="AM21" s="3">
        <v>1</v>
      </c>
      <c r="AN21" s="3"/>
      <c r="AO21" s="3"/>
      <c r="AP21" s="3"/>
      <c r="AQ21" s="3">
        <v>1</v>
      </c>
      <c r="AR21" s="3"/>
      <c r="AS21" s="3"/>
      <c r="AT21" s="3">
        <v>1</v>
      </c>
      <c r="AU21" s="3"/>
      <c r="AV21" s="3">
        <v>1</v>
      </c>
      <c r="AW21" s="3"/>
      <c r="AX21" s="3"/>
      <c r="AY21" s="3">
        <v>1</v>
      </c>
      <c r="AZ21" s="3"/>
      <c r="BA21" s="3"/>
      <c r="BB21" s="3"/>
      <c r="BC21" s="3">
        <v>1</v>
      </c>
      <c r="BD21" s="3"/>
      <c r="BE21" s="3">
        <v>1</v>
      </c>
      <c r="BF21" s="3"/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>
        <v>1</v>
      </c>
      <c r="BX21" s="3"/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>
        <v>1</v>
      </c>
      <c r="DE21" s="3"/>
      <c r="DF21" s="3"/>
      <c r="DG21" s="3">
        <v>1</v>
      </c>
      <c r="DH21" s="3"/>
      <c r="DI21" s="3"/>
      <c r="DJ21" s="3"/>
      <c r="DK21" s="3">
        <v>1</v>
      </c>
      <c r="DL21" s="3"/>
      <c r="DM21" s="3"/>
      <c r="DN21" s="3">
        <v>1</v>
      </c>
      <c r="DO21" s="3"/>
      <c r="DP21" s="3">
        <v>1</v>
      </c>
      <c r="DQ21" s="3"/>
      <c r="DR21" s="3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 ht="15.75" thickBot="1">
      <c r="A22" s="2">
        <v>8</v>
      </c>
      <c r="B22" s="19" t="s">
        <v>234</v>
      </c>
      <c r="C22" s="3"/>
      <c r="D22" s="3">
        <v>1</v>
      </c>
      <c r="E22" s="3"/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</row>
    <row r="23" spans="1:254" ht="15.75" thickBot="1">
      <c r="A23" s="2">
        <v>9</v>
      </c>
      <c r="B23" s="19" t="s">
        <v>235</v>
      </c>
      <c r="C23" s="3"/>
      <c r="D23" s="3"/>
      <c r="E23" s="3">
        <v>1</v>
      </c>
      <c r="F23" s="3"/>
      <c r="G23" s="3">
        <v>1</v>
      </c>
      <c r="H23" s="3"/>
      <c r="I23" s="3">
        <v>1</v>
      </c>
      <c r="J23" s="3"/>
      <c r="K23" s="3"/>
      <c r="L23" s="3"/>
      <c r="M23" s="3">
        <v>1</v>
      </c>
      <c r="N23" s="3"/>
      <c r="O23" s="3"/>
      <c r="P23" s="3">
        <v>1</v>
      </c>
      <c r="Q23" s="3"/>
      <c r="R23" s="3"/>
      <c r="S23" s="3"/>
      <c r="T23" s="3">
        <v>1</v>
      </c>
      <c r="U23" s="3"/>
      <c r="V23" s="3"/>
      <c r="W23" s="3">
        <v>1</v>
      </c>
      <c r="X23" s="3">
        <v>1</v>
      </c>
      <c r="Y23" s="3"/>
      <c r="Z23" s="3"/>
      <c r="AA23" s="3">
        <v>1</v>
      </c>
      <c r="AB23" s="3"/>
      <c r="AC23" s="3"/>
      <c r="AD23" s="3"/>
      <c r="AE23" s="3">
        <v>1</v>
      </c>
      <c r="AF23" s="3"/>
      <c r="AG23" s="3">
        <v>1</v>
      </c>
      <c r="AH23" s="3"/>
      <c r="AI23" s="3"/>
      <c r="AJ23" s="3"/>
      <c r="AK23" s="3"/>
      <c r="AL23" s="3">
        <v>1</v>
      </c>
      <c r="AM23" s="3">
        <v>1</v>
      </c>
      <c r="AN23" s="3"/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/>
      <c r="BD23" s="3">
        <v>1</v>
      </c>
      <c r="BE23" s="3"/>
      <c r="BF23" s="3">
        <v>1</v>
      </c>
      <c r="BG23" s="3"/>
      <c r="BH23" s="3"/>
      <c r="BI23" s="3"/>
      <c r="BJ23" s="3">
        <v>1</v>
      </c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>
        <v>1</v>
      </c>
      <c r="CV23" s="3"/>
      <c r="CW23" s="3"/>
      <c r="CX23" s="3"/>
      <c r="CY23" s="3">
        <v>1</v>
      </c>
      <c r="CZ23" s="3"/>
      <c r="DA23" s="3"/>
      <c r="DB23" s="3">
        <v>1</v>
      </c>
      <c r="DC23" s="3"/>
      <c r="DD23" s="3">
        <v>1</v>
      </c>
      <c r="DE23" s="3"/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>
        <v>1</v>
      </c>
      <c r="DQ23" s="3"/>
      <c r="DR23" s="3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</row>
    <row r="24" spans="1:254" ht="15.75" thickBot="1">
      <c r="A24" s="2">
        <v>10</v>
      </c>
      <c r="B24" s="19" t="s">
        <v>236</v>
      </c>
      <c r="C24" s="3"/>
      <c r="D24" s="3">
        <v>1</v>
      </c>
      <c r="E24" s="3"/>
      <c r="F24" s="3">
        <v>1</v>
      </c>
      <c r="G24" s="3"/>
      <c r="H24" s="3"/>
      <c r="I24" s="3"/>
      <c r="J24" s="3">
        <v>1</v>
      </c>
      <c r="K24" s="3"/>
      <c r="L24" s="3">
        <v>1</v>
      </c>
      <c r="M24" s="3"/>
      <c r="N24" s="3"/>
      <c r="O24" s="3">
        <v>1</v>
      </c>
      <c r="P24" s="3"/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>
        <v>1</v>
      </c>
      <c r="AT24" s="3"/>
      <c r="AU24" s="3"/>
      <c r="AV24" s="3">
        <v>1</v>
      </c>
      <c r="AW24" s="3"/>
      <c r="AX24" s="3"/>
      <c r="AY24" s="3"/>
      <c r="AZ24" s="3">
        <v>1</v>
      </c>
      <c r="BA24" s="3"/>
      <c r="BB24" s="3"/>
      <c r="BC24" s="3">
        <v>1</v>
      </c>
      <c r="BD24" s="3"/>
      <c r="BE24" s="3">
        <v>1</v>
      </c>
      <c r="BF24" s="3"/>
      <c r="BG24" s="3"/>
      <c r="BH24" s="3">
        <v>1</v>
      </c>
      <c r="BI24" s="3"/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>
        <v>1</v>
      </c>
      <c r="BX24" s="3"/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>
        <v>1</v>
      </c>
      <c r="CS24" s="3"/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>
        <v>1</v>
      </c>
      <c r="DE24" s="3"/>
      <c r="DF24" s="3"/>
      <c r="DG24" s="3">
        <v>1</v>
      </c>
      <c r="DH24" s="3"/>
      <c r="DI24" s="3"/>
      <c r="DJ24" s="3"/>
      <c r="DK24" s="3">
        <v>1</v>
      </c>
      <c r="DL24" s="3"/>
      <c r="DM24" s="3"/>
      <c r="DN24" s="3">
        <v>1</v>
      </c>
      <c r="DO24" s="3"/>
      <c r="DP24" s="3">
        <v>1</v>
      </c>
      <c r="DQ24" s="3"/>
      <c r="DR24" s="3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6.5" thickBot="1">
      <c r="A25" s="2">
        <v>11</v>
      </c>
      <c r="B25" s="19" t="s">
        <v>237</v>
      </c>
      <c r="C25" s="3">
        <v>1</v>
      </c>
      <c r="D25" s="3"/>
      <c r="E25" s="3"/>
      <c r="F25" s="3"/>
      <c r="G25" s="3">
        <v>1</v>
      </c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/>
      <c r="Y25" s="3">
        <v>1</v>
      </c>
      <c r="Z25" s="3"/>
      <c r="AA25" s="3"/>
      <c r="AB25" s="3">
        <v>1</v>
      </c>
      <c r="AC25" s="3"/>
      <c r="AD25" s="3">
        <v>1</v>
      </c>
      <c r="AE25" s="3"/>
      <c r="AF25" s="3"/>
      <c r="AG25" s="3"/>
      <c r="AH25" s="3">
        <v>1</v>
      </c>
      <c r="AI25" s="3"/>
      <c r="AJ25" s="3"/>
      <c r="AK25" s="3">
        <v>1</v>
      </c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/>
      <c r="BC25" s="3">
        <v>1</v>
      </c>
      <c r="BD25" s="3"/>
      <c r="BE25" s="3">
        <v>1</v>
      </c>
      <c r="BF25" s="3"/>
      <c r="BG25" s="3"/>
      <c r="BH25" s="3">
        <v>1</v>
      </c>
      <c r="BI25" s="3"/>
      <c r="BJ25" s="3"/>
      <c r="BK25" s="3"/>
      <c r="BL25" s="3">
        <v>1</v>
      </c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/>
      <c r="CS25" s="3">
        <v>1</v>
      </c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6.5" thickBot="1">
      <c r="A26" s="2">
        <v>12</v>
      </c>
      <c r="B26" s="19" t="s">
        <v>238</v>
      </c>
      <c r="C26" s="3"/>
      <c r="D26" s="3">
        <v>1</v>
      </c>
      <c r="E26" s="3"/>
      <c r="F26" s="3"/>
      <c r="G26" s="3">
        <v>1</v>
      </c>
      <c r="H26" s="3"/>
      <c r="I26" s="3"/>
      <c r="J26" s="3"/>
      <c r="K26" s="3">
        <v>1</v>
      </c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/>
      <c r="W26" s="3">
        <v>1</v>
      </c>
      <c r="X26" s="3">
        <v>1</v>
      </c>
      <c r="Y26" s="3"/>
      <c r="Z26" s="3"/>
      <c r="AA26" s="3">
        <v>1</v>
      </c>
      <c r="AB26" s="3"/>
      <c r="AC26" s="3"/>
      <c r="AD26" s="3"/>
      <c r="AE26" s="3">
        <v>1</v>
      </c>
      <c r="AF26" s="3"/>
      <c r="AG26" s="3"/>
      <c r="AH26" s="3"/>
      <c r="AI26" s="3">
        <v>1</v>
      </c>
      <c r="AJ26" s="3"/>
      <c r="AK26" s="3">
        <v>1</v>
      </c>
      <c r="AL26" s="3"/>
      <c r="AM26" s="3">
        <v>1</v>
      </c>
      <c r="AN26" s="3"/>
      <c r="AO26" s="3"/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>
        <v>1</v>
      </c>
      <c r="BG26" s="3"/>
      <c r="BH26" s="3"/>
      <c r="BI26" s="3">
        <v>1</v>
      </c>
      <c r="BJ26" s="3"/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>
        <v>1</v>
      </c>
      <c r="BV26" s="3"/>
      <c r="BW26" s="3"/>
      <c r="BX26" s="3">
        <v>1</v>
      </c>
      <c r="BY26" s="3"/>
      <c r="BZ26" s="3"/>
      <c r="CA26" s="3"/>
      <c r="CB26" s="3">
        <v>1</v>
      </c>
      <c r="CC26" s="3"/>
      <c r="CD26" s="3">
        <v>1</v>
      </c>
      <c r="CE26" s="3"/>
      <c r="CF26" s="3"/>
      <c r="CG26" s="3">
        <v>1</v>
      </c>
      <c r="CH26" s="3"/>
      <c r="CI26" s="3"/>
      <c r="CJ26" s="3"/>
      <c r="CK26" s="3">
        <v>1</v>
      </c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/>
      <c r="CW26" s="3">
        <v>1</v>
      </c>
      <c r="CX26" s="3"/>
      <c r="CY26" s="3"/>
      <c r="CZ26" s="3">
        <v>1</v>
      </c>
      <c r="DA26" s="3"/>
      <c r="DB26" s="3">
        <v>1</v>
      </c>
      <c r="DC26" s="3"/>
      <c r="DD26" s="3">
        <v>1</v>
      </c>
      <c r="DE26" s="3"/>
      <c r="DF26" s="3"/>
      <c r="DG26" s="3"/>
      <c r="DH26" s="3">
        <v>1</v>
      </c>
      <c r="DI26" s="3"/>
      <c r="DJ26" s="3"/>
      <c r="DK26" s="3"/>
      <c r="DL26" s="3">
        <v>1</v>
      </c>
      <c r="DM26" s="3"/>
      <c r="DN26" s="3">
        <v>1</v>
      </c>
      <c r="DO26" s="3"/>
      <c r="DP26" s="3">
        <v>1</v>
      </c>
      <c r="DQ26" s="3"/>
      <c r="DR26" s="3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6.5" thickBot="1">
      <c r="A27" s="2">
        <v>13</v>
      </c>
      <c r="B27" s="19" t="s">
        <v>239</v>
      </c>
      <c r="C27" s="3">
        <v>1</v>
      </c>
      <c r="D27" s="3"/>
      <c r="E27" s="3"/>
      <c r="F27" s="3">
        <v>1</v>
      </c>
      <c r="G27" s="3"/>
      <c r="H27" s="3"/>
      <c r="I27" s="3"/>
      <c r="J27" s="3">
        <v>1</v>
      </c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/>
      <c r="AL27" s="3">
        <v>1</v>
      </c>
      <c r="AM27" s="3"/>
      <c r="AN27" s="3">
        <v>1</v>
      </c>
      <c r="AO27" s="3"/>
      <c r="AP27" s="3"/>
      <c r="AQ27" s="3">
        <v>1</v>
      </c>
      <c r="AR27" s="3"/>
      <c r="AS27" s="3">
        <v>1</v>
      </c>
      <c r="AT27" s="3"/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>
        <v>1</v>
      </c>
      <c r="BF27" s="3"/>
      <c r="BG27" s="3"/>
      <c r="BH27" s="3">
        <v>1</v>
      </c>
      <c r="BI27" s="3"/>
      <c r="BJ27" s="3"/>
      <c r="BK27" s="3"/>
      <c r="BL27" s="3">
        <v>1</v>
      </c>
      <c r="BM27" s="3"/>
      <c r="BN27" s="3">
        <v>1</v>
      </c>
      <c r="BO27" s="3"/>
      <c r="BP27" s="3"/>
      <c r="BQ27" s="3"/>
      <c r="BR27" s="3">
        <v>1</v>
      </c>
      <c r="BS27" s="3"/>
      <c r="BT27" s="3"/>
      <c r="BU27" s="3">
        <v>1</v>
      </c>
      <c r="BV27" s="3"/>
      <c r="BW27" s="3">
        <v>1</v>
      </c>
      <c r="BX27" s="3"/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>
        <v>1</v>
      </c>
      <c r="CP27" s="3"/>
      <c r="CQ27" s="3"/>
      <c r="CR27" s="3">
        <v>1</v>
      </c>
      <c r="CS27" s="3"/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>
        <v>1</v>
      </c>
      <c r="DH27" s="3"/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6.5" thickBot="1">
      <c r="A28" s="2">
        <v>14</v>
      </c>
      <c r="B28" s="19" t="s">
        <v>240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/>
      <c r="Y28" s="3"/>
      <c r="Z28" s="3">
        <v>1</v>
      </c>
      <c r="AA28" s="3"/>
      <c r="AB28" s="3"/>
      <c r="AC28" s="3">
        <v>1</v>
      </c>
      <c r="AD28" s="3">
        <v>1</v>
      </c>
      <c r="AE28" s="3"/>
      <c r="AF28" s="3"/>
      <c r="AG28" s="3">
        <v>1</v>
      </c>
      <c r="AH28" s="3"/>
      <c r="AI28" s="3"/>
      <c r="AJ28" s="3"/>
      <c r="AK28" s="3">
        <v>1</v>
      </c>
      <c r="AL28" s="3"/>
      <c r="AM28" s="3">
        <v>1</v>
      </c>
      <c r="AN28" s="3"/>
      <c r="AO28" s="3"/>
      <c r="AP28" s="3"/>
      <c r="AQ28" s="3">
        <v>1</v>
      </c>
      <c r="AR28" s="3"/>
      <c r="AS28" s="3">
        <v>1</v>
      </c>
      <c r="AT28" s="3"/>
      <c r="AU28" s="3"/>
      <c r="AV28" s="3">
        <v>1</v>
      </c>
      <c r="AW28" s="3"/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>
        <v>1</v>
      </c>
      <c r="BU28" s="3"/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>
        <v>1</v>
      </c>
      <c r="CM28" s="3"/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6.5" thickBot="1">
      <c r="A29" s="2">
        <v>15</v>
      </c>
      <c r="B29" s="19" t="s">
        <v>241</v>
      </c>
      <c r="C29" s="3"/>
      <c r="D29" s="3">
        <v>1</v>
      </c>
      <c r="E29" s="3"/>
      <c r="F29" s="3">
        <v>1</v>
      </c>
      <c r="G29" s="3"/>
      <c r="H29" s="3"/>
      <c r="I29" s="3">
        <v>1</v>
      </c>
      <c r="J29" s="3"/>
      <c r="K29" s="3"/>
      <c r="L29" s="3"/>
      <c r="M29" s="3"/>
      <c r="N29" s="3">
        <v>1</v>
      </c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/>
      <c r="AN29" s="3"/>
      <c r="AO29" s="3">
        <v>1</v>
      </c>
      <c r="AP29" s="3"/>
      <c r="AQ29" s="3">
        <v>1</v>
      </c>
      <c r="AR29" s="3"/>
      <c r="AS29" s="3"/>
      <c r="AT29" s="3">
        <v>1</v>
      </c>
      <c r="AU29" s="3"/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>
        <v>1</v>
      </c>
      <c r="BG29" s="3"/>
      <c r="BH29" s="3"/>
      <c r="BI29" s="3">
        <v>1</v>
      </c>
      <c r="BJ29" s="3"/>
      <c r="BK29" s="3"/>
      <c r="BL29" s="3"/>
      <c r="BM29" s="3">
        <v>1</v>
      </c>
      <c r="BN29" s="3"/>
      <c r="BO29" s="3">
        <v>1</v>
      </c>
      <c r="BP29" s="3"/>
      <c r="BQ29" s="3"/>
      <c r="BR29" s="3">
        <v>1</v>
      </c>
      <c r="BS29" s="3"/>
      <c r="BT29" s="3">
        <v>1</v>
      </c>
      <c r="BU29" s="3"/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>
        <v>1</v>
      </c>
      <c r="CM29" s="3"/>
      <c r="CN29" s="3"/>
      <c r="CO29" s="3"/>
      <c r="CP29" s="3">
        <v>1</v>
      </c>
      <c r="CQ29" s="3"/>
      <c r="CR29" s="3">
        <v>1</v>
      </c>
      <c r="CS29" s="3"/>
      <c r="CT29" s="3"/>
      <c r="CU29" s="3">
        <v>1</v>
      </c>
      <c r="CV29" s="3"/>
      <c r="CW29" s="3"/>
      <c r="CX29" s="3"/>
      <c r="CY29" s="3">
        <v>1</v>
      </c>
      <c r="CZ29" s="3"/>
      <c r="DA29" s="3"/>
      <c r="DB29" s="3">
        <v>1</v>
      </c>
      <c r="DC29" s="3"/>
      <c r="DD29" s="3">
        <v>1</v>
      </c>
      <c r="DE29" s="3"/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>
        <v>1</v>
      </c>
      <c r="DQ29" s="3"/>
      <c r="DR29" s="3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6.5" thickBot="1">
      <c r="A30" s="2">
        <v>16</v>
      </c>
      <c r="B30" s="19" t="s">
        <v>242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/>
      <c r="M30" s="3">
        <v>1</v>
      </c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/>
      <c r="AG30" s="3"/>
      <c r="AH30" s="3">
        <v>1</v>
      </c>
      <c r="AI30" s="3"/>
      <c r="AJ30" s="3"/>
      <c r="AK30" s="3">
        <v>1</v>
      </c>
      <c r="AL30" s="3"/>
      <c r="AM30" s="3">
        <v>1</v>
      </c>
      <c r="AN30" s="3"/>
      <c r="AO30" s="3"/>
      <c r="AP30" s="3">
        <v>1</v>
      </c>
      <c r="AQ30" s="3"/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>
        <v>1</v>
      </c>
      <c r="BF30" s="3"/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>
        <v>1</v>
      </c>
      <c r="BR30" s="3"/>
      <c r="BS30" s="3"/>
      <c r="BT30" s="3"/>
      <c r="BU30" s="3"/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6.5" thickBot="1">
      <c r="A31" s="2">
        <v>17</v>
      </c>
      <c r="B31" s="19" t="s">
        <v>243</v>
      </c>
      <c r="C31" s="3"/>
      <c r="D31" s="3">
        <v>1</v>
      </c>
      <c r="E31" s="3"/>
      <c r="F31" s="3"/>
      <c r="G31" s="3"/>
      <c r="H31" s="3">
        <v>1</v>
      </c>
      <c r="I31" s="3"/>
      <c r="J31" s="3"/>
      <c r="K31" s="3">
        <v>1</v>
      </c>
      <c r="L31" s="3"/>
      <c r="M31" s="3"/>
      <c r="N31" s="3">
        <v>1</v>
      </c>
      <c r="O31" s="3"/>
      <c r="P31" s="3"/>
      <c r="Q31" s="3">
        <v>1</v>
      </c>
      <c r="R31" s="3"/>
      <c r="S31" s="3"/>
      <c r="T31" s="3">
        <v>1</v>
      </c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6.5" thickBot="1">
      <c r="A32" s="2">
        <v>18</v>
      </c>
      <c r="B32" s="19" t="s">
        <v>244</v>
      </c>
      <c r="C32" s="3"/>
      <c r="D32" s="3">
        <v>1</v>
      </c>
      <c r="E32" s="3"/>
      <c r="F32" s="3">
        <v>1</v>
      </c>
      <c r="G32" s="3"/>
      <c r="H32" s="3"/>
      <c r="I32" s="3"/>
      <c r="J32" s="3">
        <v>1</v>
      </c>
      <c r="K32" s="3"/>
      <c r="L32" s="3"/>
      <c r="M32" s="3"/>
      <c r="N32" s="3">
        <v>1</v>
      </c>
      <c r="O32" s="3"/>
      <c r="P32" s="3">
        <v>1</v>
      </c>
      <c r="Q32" s="3"/>
      <c r="R32" s="3">
        <v>1</v>
      </c>
      <c r="S32" s="3"/>
      <c r="T32" s="3"/>
      <c r="U32" s="3"/>
      <c r="V32" s="3">
        <v>1</v>
      </c>
      <c r="W32" s="3"/>
      <c r="X32" s="3">
        <v>1</v>
      </c>
      <c r="Y32" s="3"/>
      <c r="Z32" s="3"/>
      <c r="AA32" s="3">
        <v>1</v>
      </c>
      <c r="AB32" s="3"/>
      <c r="AC32" s="3"/>
      <c r="AD32" s="3"/>
      <c r="AE32" s="3">
        <v>1</v>
      </c>
      <c r="AF32" s="3"/>
      <c r="AG32" s="3"/>
      <c r="AH32" s="3">
        <v>1</v>
      </c>
      <c r="AI32" s="3"/>
      <c r="AJ32" s="3">
        <v>1</v>
      </c>
      <c r="AK32" s="3"/>
      <c r="AL32" s="3"/>
      <c r="AM32" s="3">
        <v>1</v>
      </c>
      <c r="AN32" s="3"/>
      <c r="AO32" s="3"/>
      <c r="AP32" s="3"/>
      <c r="AQ32" s="3">
        <v>1</v>
      </c>
      <c r="AR32" s="3"/>
      <c r="AS32" s="3">
        <v>1</v>
      </c>
      <c r="AT32" s="3"/>
      <c r="AU32" s="3"/>
      <c r="AV32" s="3">
        <v>1</v>
      </c>
      <c r="AW32" s="3"/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>
        <v>1</v>
      </c>
      <c r="CS32" s="3"/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6.5" thickBot="1">
      <c r="A33" s="2">
        <v>19</v>
      </c>
      <c r="B33" s="19" t="s">
        <v>245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/>
      <c r="Y33" s="3">
        <v>1</v>
      </c>
      <c r="Z33" s="3"/>
      <c r="AA33" s="3"/>
      <c r="AB33" s="3">
        <v>1</v>
      </c>
      <c r="AC33" s="3"/>
      <c r="AD33" s="3">
        <v>1</v>
      </c>
      <c r="AE33" s="3"/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>
        <v>1</v>
      </c>
      <c r="AQ33" s="3"/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>
        <v>1</v>
      </c>
      <c r="BF33" s="3"/>
      <c r="BG33" s="3"/>
      <c r="BH33" s="3">
        <v>1</v>
      </c>
      <c r="BI33" s="3"/>
      <c r="BJ33" s="3"/>
      <c r="BK33" s="3"/>
      <c r="BL33" s="3">
        <v>1</v>
      </c>
      <c r="BM33" s="3"/>
      <c r="BN33" s="3"/>
      <c r="BO33" s="3">
        <v>1</v>
      </c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6.5" thickBot="1">
      <c r="A34" s="2">
        <v>20</v>
      </c>
      <c r="B34" s="19" t="s">
        <v>246</v>
      </c>
      <c r="C34" s="3"/>
      <c r="D34" s="3"/>
      <c r="E34" s="3">
        <v>1</v>
      </c>
      <c r="F34" s="3"/>
      <c r="G34" s="3"/>
      <c r="H34" s="3">
        <v>1</v>
      </c>
      <c r="I34" s="3"/>
      <c r="J34" s="3"/>
      <c r="K34" s="3">
        <v>1</v>
      </c>
      <c r="L34" s="3"/>
      <c r="M34" s="3"/>
      <c r="N34" s="3">
        <v>1</v>
      </c>
      <c r="O34" s="3"/>
      <c r="P34" s="3"/>
      <c r="Q34" s="3">
        <v>1</v>
      </c>
      <c r="R34" s="3"/>
      <c r="S34" s="3"/>
      <c r="T34" s="3">
        <v>1</v>
      </c>
      <c r="U34" s="3"/>
      <c r="V34" s="3"/>
      <c r="W34" s="3">
        <v>1</v>
      </c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/>
      <c r="AI34" s="3">
        <v>1</v>
      </c>
      <c r="AJ34" s="3"/>
      <c r="AK34" s="3"/>
      <c r="AL34" s="3">
        <v>1</v>
      </c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/>
      <c r="AX34" s="3">
        <v>1</v>
      </c>
      <c r="AY34" s="3"/>
      <c r="AZ34" s="3"/>
      <c r="BA34" s="3">
        <v>1</v>
      </c>
      <c r="BB34" s="3"/>
      <c r="BC34" s="3"/>
      <c r="BD34" s="3">
        <v>1</v>
      </c>
      <c r="BE34" s="3"/>
      <c r="BF34" s="3"/>
      <c r="BG34" s="3">
        <v>1</v>
      </c>
      <c r="BH34" s="3"/>
      <c r="BI34" s="3"/>
      <c r="BJ34" s="3">
        <v>1</v>
      </c>
      <c r="BK34" s="3"/>
      <c r="BL34" s="3"/>
      <c r="BM34" s="3">
        <v>1</v>
      </c>
      <c r="BN34" s="3"/>
      <c r="BO34" s="3"/>
      <c r="BP34" s="3">
        <v>1</v>
      </c>
      <c r="BQ34" s="3"/>
      <c r="BR34" s="3"/>
      <c r="BS34" s="3">
        <v>1</v>
      </c>
      <c r="BT34" s="3"/>
      <c r="BU34" s="3"/>
      <c r="BV34" s="3">
        <v>1</v>
      </c>
      <c r="BW34" s="3"/>
      <c r="BX34" s="3"/>
      <c r="BY34" s="3">
        <v>1</v>
      </c>
      <c r="BZ34" s="3"/>
      <c r="CA34" s="3"/>
      <c r="CB34" s="3">
        <v>1</v>
      </c>
      <c r="CC34" s="3"/>
      <c r="CD34" s="3"/>
      <c r="CE34" s="3">
        <v>1</v>
      </c>
      <c r="CF34" s="3"/>
      <c r="CG34" s="3"/>
      <c r="CH34" s="3">
        <v>1</v>
      </c>
      <c r="CI34" s="3"/>
      <c r="CJ34" s="3"/>
      <c r="CK34" s="3">
        <v>1</v>
      </c>
      <c r="CL34" s="3"/>
      <c r="CM34" s="3"/>
      <c r="CN34" s="3">
        <v>1</v>
      </c>
      <c r="CO34" s="3"/>
      <c r="CP34" s="3"/>
      <c r="CQ34" s="3">
        <v>1</v>
      </c>
      <c r="CR34" s="3"/>
      <c r="CS34" s="3"/>
      <c r="CT34" s="3">
        <v>1</v>
      </c>
      <c r="CU34" s="3"/>
      <c r="CV34" s="3"/>
      <c r="CW34" s="3">
        <v>1</v>
      </c>
      <c r="CX34" s="3"/>
      <c r="CY34" s="3"/>
      <c r="CZ34" s="3">
        <v>1</v>
      </c>
      <c r="DA34" s="3"/>
      <c r="DB34" s="3"/>
      <c r="DC34" s="3">
        <v>1</v>
      </c>
      <c r="DD34" s="3"/>
      <c r="DE34" s="3"/>
      <c r="DF34" s="3">
        <v>1</v>
      </c>
      <c r="DG34" s="3"/>
      <c r="DH34" s="3"/>
      <c r="DI34" s="3">
        <v>1</v>
      </c>
      <c r="DJ34" s="3"/>
      <c r="DK34" s="3"/>
      <c r="DL34" s="3">
        <v>1</v>
      </c>
      <c r="DM34" s="3"/>
      <c r="DN34" s="3"/>
      <c r="DO34" s="3">
        <v>1</v>
      </c>
      <c r="DP34" s="3"/>
      <c r="DQ34" s="3"/>
      <c r="DR34" s="3">
        <v>1</v>
      </c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20.25" customHeight="1">
      <c r="A35" s="36" t="s">
        <v>151</v>
      </c>
      <c r="B35" s="37"/>
      <c r="C35" s="13">
        <f t="shared" ref="C35:BN35" si="0">SUM(C10:C34)</f>
        <v>7</v>
      </c>
      <c r="D35" s="13">
        <f t="shared" si="0"/>
        <v>9</v>
      </c>
      <c r="E35" s="13">
        <f t="shared" si="0"/>
        <v>4</v>
      </c>
      <c r="F35" s="13">
        <f t="shared" si="0"/>
        <v>9</v>
      </c>
      <c r="G35" s="13">
        <f t="shared" si="0"/>
        <v>6</v>
      </c>
      <c r="H35" s="13">
        <f t="shared" si="0"/>
        <v>5</v>
      </c>
      <c r="I35" s="13">
        <f t="shared" si="0"/>
        <v>8</v>
      </c>
      <c r="J35" s="13">
        <f t="shared" si="0"/>
        <v>5</v>
      </c>
      <c r="K35" s="13">
        <f t="shared" si="0"/>
        <v>7</v>
      </c>
      <c r="L35" s="13">
        <f t="shared" si="0"/>
        <v>7</v>
      </c>
      <c r="M35" s="13">
        <f t="shared" si="0"/>
        <v>5</v>
      </c>
      <c r="N35" s="13">
        <f t="shared" si="0"/>
        <v>8</v>
      </c>
      <c r="O35" s="13">
        <f t="shared" si="0"/>
        <v>9</v>
      </c>
      <c r="P35" s="13">
        <f t="shared" si="0"/>
        <v>5</v>
      </c>
      <c r="Q35" s="13">
        <f t="shared" si="0"/>
        <v>6</v>
      </c>
      <c r="R35" s="13">
        <f t="shared" si="0"/>
        <v>8</v>
      </c>
      <c r="S35" s="13">
        <f t="shared" si="0"/>
        <v>5</v>
      </c>
      <c r="T35" s="13">
        <f t="shared" si="0"/>
        <v>7</v>
      </c>
      <c r="U35" s="13">
        <f t="shared" si="0"/>
        <v>8</v>
      </c>
      <c r="V35" s="13">
        <f t="shared" si="0"/>
        <v>3</v>
      </c>
      <c r="W35" s="13">
        <f t="shared" si="0"/>
        <v>9</v>
      </c>
      <c r="X35" s="13">
        <f t="shared" si="0"/>
        <v>6</v>
      </c>
      <c r="Y35" s="13">
        <f t="shared" si="0"/>
        <v>6</v>
      </c>
      <c r="Z35" s="13">
        <f t="shared" si="0"/>
        <v>8</v>
      </c>
      <c r="AA35" s="13">
        <f t="shared" si="0"/>
        <v>6</v>
      </c>
      <c r="AB35" s="13">
        <f t="shared" si="0"/>
        <v>6</v>
      </c>
      <c r="AC35" s="13">
        <f t="shared" si="0"/>
        <v>8</v>
      </c>
      <c r="AD35" s="13">
        <f t="shared" si="0"/>
        <v>7</v>
      </c>
      <c r="AE35" s="13">
        <f t="shared" si="0"/>
        <v>7</v>
      </c>
      <c r="AF35" s="13">
        <f t="shared" si="0"/>
        <v>5</v>
      </c>
      <c r="AG35" s="13">
        <f t="shared" si="0"/>
        <v>5</v>
      </c>
      <c r="AH35" s="13">
        <f t="shared" si="0"/>
        <v>9</v>
      </c>
      <c r="AI35" s="13">
        <f t="shared" si="0"/>
        <v>6</v>
      </c>
      <c r="AJ35" s="13">
        <f t="shared" si="0"/>
        <v>4</v>
      </c>
      <c r="AK35" s="13">
        <f t="shared" si="0"/>
        <v>8</v>
      </c>
      <c r="AL35" s="13">
        <f t="shared" si="0"/>
        <v>8</v>
      </c>
      <c r="AM35" s="13">
        <f t="shared" si="0"/>
        <v>8</v>
      </c>
      <c r="AN35" s="13">
        <f t="shared" si="0"/>
        <v>6</v>
      </c>
      <c r="AO35" s="13">
        <f t="shared" si="0"/>
        <v>6</v>
      </c>
      <c r="AP35" s="13">
        <f t="shared" si="0"/>
        <v>6</v>
      </c>
      <c r="AQ35" s="13">
        <f t="shared" si="0"/>
        <v>7</v>
      </c>
      <c r="AR35" s="13">
        <f t="shared" si="0"/>
        <v>7</v>
      </c>
      <c r="AS35" s="13">
        <f t="shared" si="0"/>
        <v>7</v>
      </c>
      <c r="AT35" s="13">
        <f t="shared" si="0"/>
        <v>6</v>
      </c>
      <c r="AU35" s="13">
        <f t="shared" si="0"/>
        <v>7</v>
      </c>
      <c r="AV35" s="13">
        <f t="shared" si="0"/>
        <v>7</v>
      </c>
      <c r="AW35" s="13">
        <f t="shared" si="0"/>
        <v>5</v>
      </c>
      <c r="AX35" s="13">
        <f t="shared" si="0"/>
        <v>8</v>
      </c>
      <c r="AY35" s="13">
        <f t="shared" si="0"/>
        <v>4</v>
      </c>
      <c r="AZ35" s="13">
        <f t="shared" si="0"/>
        <v>8</v>
      </c>
      <c r="BA35" s="13">
        <f t="shared" si="0"/>
        <v>8</v>
      </c>
      <c r="BB35" s="13">
        <f t="shared" si="0"/>
        <v>1</v>
      </c>
      <c r="BC35" s="13">
        <f t="shared" si="0"/>
        <v>10</v>
      </c>
      <c r="BD35" s="13">
        <f t="shared" si="0"/>
        <v>9</v>
      </c>
      <c r="BE35" s="13">
        <f t="shared" si="0"/>
        <v>9</v>
      </c>
      <c r="BF35" s="13">
        <f t="shared" si="0"/>
        <v>6</v>
      </c>
      <c r="BG35" s="13">
        <f t="shared" si="0"/>
        <v>5</v>
      </c>
      <c r="BH35" s="13">
        <f t="shared" si="0"/>
        <v>5</v>
      </c>
      <c r="BI35" s="13">
        <f t="shared" si="0"/>
        <v>8</v>
      </c>
      <c r="BJ35" s="13">
        <f t="shared" si="0"/>
        <v>7</v>
      </c>
      <c r="BK35" s="13">
        <f t="shared" si="0"/>
        <v>1</v>
      </c>
      <c r="BL35" s="13">
        <f t="shared" si="0"/>
        <v>11</v>
      </c>
      <c r="BM35" s="13">
        <f t="shared" si="0"/>
        <v>8</v>
      </c>
      <c r="BN35" s="13">
        <f t="shared" si="0"/>
        <v>4</v>
      </c>
      <c r="BO35" s="13">
        <f t="shared" ref="BO35:DR35" si="1">SUM(BO10:BO34)</f>
        <v>9</v>
      </c>
      <c r="BP35" s="13">
        <f t="shared" si="1"/>
        <v>7</v>
      </c>
      <c r="BQ35" s="13">
        <f t="shared" si="1"/>
        <v>6</v>
      </c>
      <c r="BR35" s="13">
        <f t="shared" si="1"/>
        <v>7</v>
      </c>
      <c r="BS35" s="13">
        <f t="shared" si="1"/>
        <v>7</v>
      </c>
      <c r="BT35" s="13">
        <f t="shared" si="1"/>
        <v>7</v>
      </c>
      <c r="BU35" s="13">
        <f t="shared" si="1"/>
        <v>7</v>
      </c>
      <c r="BV35" s="13">
        <f t="shared" si="1"/>
        <v>5</v>
      </c>
      <c r="BW35" s="13">
        <f t="shared" si="1"/>
        <v>8</v>
      </c>
      <c r="BX35" s="13">
        <f t="shared" si="1"/>
        <v>7</v>
      </c>
      <c r="BY35" s="13">
        <f t="shared" si="1"/>
        <v>5</v>
      </c>
      <c r="BZ35" s="13">
        <f t="shared" si="1"/>
        <v>4</v>
      </c>
      <c r="CA35" s="13">
        <f t="shared" si="1"/>
        <v>9</v>
      </c>
      <c r="CB35" s="13">
        <f t="shared" si="1"/>
        <v>7</v>
      </c>
      <c r="CC35" s="13">
        <f t="shared" si="1"/>
        <v>5</v>
      </c>
      <c r="CD35" s="13">
        <f t="shared" si="1"/>
        <v>9</v>
      </c>
      <c r="CE35" s="13">
        <f t="shared" si="1"/>
        <v>6</v>
      </c>
      <c r="CF35" s="13">
        <f t="shared" si="1"/>
        <v>5</v>
      </c>
      <c r="CG35" s="13">
        <f t="shared" si="1"/>
        <v>9</v>
      </c>
      <c r="CH35" s="13">
        <f t="shared" si="1"/>
        <v>6</v>
      </c>
      <c r="CI35" s="13">
        <f t="shared" si="1"/>
        <v>4</v>
      </c>
      <c r="CJ35" s="13">
        <f t="shared" si="1"/>
        <v>9</v>
      </c>
      <c r="CK35" s="13">
        <f t="shared" si="1"/>
        <v>7</v>
      </c>
      <c r="CL35" s="13">
        <f t="shared" si="1"/>
        <v>7</v>
      </c>
      <c r="CM35" s="13">
        <f t="shared" si="1"/>
        <v>7</v>
      </c>
      <c r="CN35" s="13">
        <f t="shared" si="1"/>
        <v>5</v>
      </c>
      <c r="CO35" s="13">
        <f t="shared" si="1"/>
        <v>7</v>
      </c>
      <c r="CP35" s="13">
        <f t="shared" si="1"/>
        <v>8</v>
      </c>
      <c r="CQ35" s="13">
        <f t="shared" si="1"/>
        <v>5</v>
      </c>
      <c r="CR35" s="13">
        <f t="shared" si="1"/>
        <v>9</v>
      </c>
      <c r="CS35" s="13">
        <f t="shared" si="1"/>
        <v>5</v>
      </c>
      <c r="CT35" s="13">
        <f t="shared" si="1"/>
        <v>6</v>
      </c>
      <c r="CU35" s="13">
        <f t="shared" si="1"/>
        <v>8</v>
      </c>
      <c r="CV35" s="13">
        <f t="shared" si="1"/>
        <v>5</v>
      </c>
      <c r="CW35" s="13">
        <f t="shared" si="1"/>
        <v>7</v>
      </c>
      <c r="CX35" s="13">
        <f t="shared" si="1"/>
        <v>4</v>
      </c>
      <c r="CY35" s="13">
        <f t="shared" si="1"/>
        <v>9</v>
      </c>
      <c r="CZ35" s="13">
        <f t="shared" si="1"/>
        <v>7</v>
      </c>
      <c r="DA35" s="13">
        <f t="shared" si="1"/>
        <v>5</v>
      </c>
      <c r="DB35" s="13">
        <f t="shared" si="1"/>
        <v>9</v>
      </c>
      <c r="DC35" s="13">
        <f t="shared" si="1"/>
        <v>6</v>
      </c>
      <c r="DD35" s="13">
        <f t="shared" si="1"/>
        <v>12</v>
      </c>
      <c r="DE35" s="13">
        <f t="shared" si="1"/>
        <v>4</v>
      </c>
      <c r="DF35" s="13">
        <f t="shared" si="1"/>
        <v>4</v>
      </c>
      <c r="DG35" s="13">
        <f t="shared" si="1"/>
        <v>8</v>
      </c>
      <c r="DH35" s="13">
        <f t="shared" si="1"/>
        <v>7</v>
      </c>
      <c r="DI35" s="13">
        <f t="shared" si="1"/>
        <v>5</v>
      </c>
      <c r="DJ35" s="13">
        <f t="shared" si="1"/>
        <v>4</v>
      </c>
      <c r="DK35" s="13">
        <f t="shared" si="1"/>
        <v>9</v>
      </c>
      <c r="DL35" s="13">
        <f t="shared" si="1"/>
        <v>7</v>
      </c>
      <c r="DM35" s="13">
        <f t="shared" si="1"/>
        <v>5</v>
      </c>
      <c r="DN35" s="13">
        <f t="shared" si="1"/>
        <v>9</v>
      </c>
      <c r="DO35" s="13">
        <f t="shared" si="1"/>
        <v>6</v>
      </c>
      <c r="DP35" s="13">
        <f t="shared" si="1"/>
        <v>12</v>
      </c>
      <c r="DQ35" s="13">
        <f t="shared" si="1"/>
        <v>4</v>
      </c>
      <c r="DR35" s="13">
        <f t="shared" si="1"/>
        <v>4</v>
      </c>
    </row>
    <row r="36" spans="1:254">
      <c r="A36" s="38" t="s">
        <v>162</v>
      </c>
      <c r="B36" s="39"/>
      <c r="C36" s="15">
        <f>C35/20%</f>
        <v>35</v>
      </c>
      <c r="D36" s="15">
        <f t="shared" ref="D36:BO36" si="2">D35/20%</f>
        <v>45</v>
      </c>
      <c r="E36" s="15">
        <f t="shared" si="2"/>
        <v>20</v>
      </c>
      <c r="F36" s="15">
        <f t="shared" si="2"/>
        <v>45</v>
      </c>
      <c r="G36" s="15">
        <f t="shared" si="2"/>
        <v>30</v>
      </c>
      <c r="H36" s="15">
        <f t="shared" si="2"/>
        <v>25</v>
      </c>
      <c r="I36" s="15">
        <f t="shared" si="2"/>
        <v>40</v>
      </c>
      <c r="J36" s="15">
        <f t="shared" si="2"/>
        <v>25</v>
      </c>
      <c r="K36" s="15">
        <f t="shared" si="2"/>
        <v>35</v>
      </c>
      <c r="L36" s="15">
        <f t="shared" si="2"/>
        <v>35</v>
      </c>
      <c r="M36" s="15">
        <f t="shared" si="2"/>
        <v>25</v>
      </c>
      <c r="N36" s="15">
        <f t="shared" si="2"/>
        <v>40</v>
      </c>
      <c r="O36" s="15">
        <f t="shared" si="2"/>
        <v>45</v>
      </c>
      <c r="P36" s="15">
        <f t="shared" si="2"/>
        <v>25</v>
      </c>
      <c r="Q36" s="15">
        <f t="shared" si="2"/>
        <v>30</v>
      </c>
      <c r="R36" s="15">
        <f t="shared" si="2"/>
        <v>40</v>
      </c>
      <c r="S36" s="15">
        <f t="shared" si="2"/>
        <v>25</v>
      </c>
      <c r="T36" s="15">
        <f t="shared" si="2"/>
        <v>35</v>
      </c>
      <c r="U36" s="15">
        <f t="shared" si="2"/>
        <v>40</v>
      </c>
      <c r="V36" s="15">
        <f t="shared" si="2"/>
        <v>15</v>
      </c>
      <c r="W36" s="15">
        <f t="shared" si="2"/>
        <v>45</v>
      </c>
      <c r="X36" s="15">
        <f t="shared" si="2"/>
        <v>30</v>
      </c>
      <c r="Y36" s="15">
        <f t="shared" si="2"/>
        <v>30</v>
      </c>
      <c r="Z36" s="15">
        <f t="shared" si="2"/>
        <v>40</v>
      </c>
      <c r="AA36" s="15">
        <f t="shared" si="2"/>
        <v>30</v>
      </c>
      <c r="AB36" s="15">
        <f t="shared" si="2"/>
        <v>30</v>
      </c>
      <c r="AC36" s="15">
        <f t="shared" si="2"/>
        <v>40</v>
      </c>
      <c r="AD36" s="15">
        <f t="shared" si="2"/>
        <v>35</v>
      </c>
      <c r="AE36" s="15">
        <f t="shared" si="2"/>
        <v>35</v>
      </c>
      <c r="AF36" s="15">
        <f t="shared" si="2"/>
        <v>25</v>
      </c>
      <c r="AG36" s="15">
        <f t="shared" si="2"/>
        <v>25</v>
      </c>
      <c r="AH36" s="15">
        <f t="shared" si="2"/>
        <v>45</v>
      </c>
      <c r="AI36" s="15">
        <f t="shared" si="2"/>
        <v>30</v>
      </c>
      <c r="AJ36" s="15">
        <f t="shared" si="2"/>
        <v>20</v>
      </c>
      <c r="AK36" s="15">
        <f t="shared" si="2"/>
        <v>40</v>
      </c>
      <c r="AL36" s="15">
        <f t="shared" si="2"/>
        <v>40</v>
      </c>
      <c r="AM36" s="15">
        <f t="shared" si="2"/>
        <v>40</v>
      </c>
      <c r="AN36" s="15">
        <f t="shared" si="2"/>
        <v>30</v>
      </c>
      <c r="AO36" s="15">
        <f t="shared" si="2"/>
        <v>30</v>
      </c>
      <c r="AP36" s="15">
        <f t="shared" si="2"/>
        <v>30</v>
      </c>
      <c r="AQ36" s="15">
        <f t="shared" si="2"/>
        <v>35</v>
      </c>
      <c r="AR36" s="15">
        <f t="shared" si="2"/>
        <v>35</v>
      </c>
      <c r="AS36" s="15">
        <f t="shared" si="2"/>
        <v>35</v>
      </c>
      <c r="AT36" s="15">
        <f t="shared" si="2"/>
        <v>30</v>
      </c>
      <c r="AU36" s="15">
        <f t="shared" si="2"/>
        <v>35</v>
      </c>
      <c r="AV36" s="15">
        <f t="shared" si="2"/>
        <v>35</v>
      </c>
      <c r="AW36" s="15">
        <f t="shared" si="2"/>
        <v>25</v>
      </c>
      <c r="AX36" s="15">
        <f t="shared" si="2"/>
        <v>40</v>
      </c>
      <c r="AY36" s="15">
        <f t="shared" si="2"/>
        <v>20</v>
      </c>
      <c r="AZ36" s="15">
        <f t="shared" si="2"/>
        <v>40</v>
      </c>
      <c r="BA36" s="15">
        <f t="shared" si="2"/>
        <v>40</v>
      </c>
      <c r="BB36" s="15">
        <f t="shared" si="2"/>
        <v>5</v>
      </c>
      <c r="BC36" s="15">
        <f t="shared" si="2"/>
        <v>50</v>
      </c>
      <c r="BD36" s="15">
        <f t="shared" si="2"/>
        <v>45</v>
      </c>
      <c r="BE36" s="15">
        <f t="shared" si="2"/>
        <v>45</v>
      </c>
      <c r="BF36" s="15">
        <f t="shared" si="2"/>
        <v>30</v>
      </c>
      <c r="BG36" s="15">
        <f t="shared" si="2"/>
        <v>25</v>
      </c>
      <c r="BH36" s="15">
        <f t="shared" si="2"/>
        <v>25</v>
      </c>
      <c r="BI36" s="15">
        <f t="shared" si="2"/>
        <v>40</v>
      </c>
      <c r="BJ36" s="15">
        <f t="shared" si="2"/>
        <v>35</v>
      </c>
      <c r="BK36" s="15">
        <f t="shared" si="2"/>
        <v>5</v>
      </c>
      <c r="BL36" s="15">
        <f t="shared" si="2"/>
        <v>55</v>
      </c>
      <c r="BM36" s="15">
        <f t="shared" si="2"/>
        <v>40</v>
      </c>
      <c r="BN36" s="15">
        <f t="shared" si="2"/>
        <v>20</v>
      </c>
      <c r="BO36" s="15">
        <f t="shared" si="2"/>
        <v>45</v>
      </c>
      <c r="BP36" s="15">
        <f t="shared" ref="BP36:DR36" si="3">BP35/20%</f>
        <v>35</v>
      </c>
      <c r="BQ36" s="15">
        <f t="shared" si="3"/>
        <v>30</v>
      </c>
      <c r="BR36" s="15">
        <f t="shared" si="3"/>
        <v>35</v>
      </c>
      <c r="BS36" s="15">
        <f t="shared" si="3"/>
        <v>35</v>
      </c>
      <c r="BT36" s="15">
        <f t="shared" si="3"/>
        <v>35</v>
      </c>
      <c r="BU36" s="15">
        <f t="shared" si="3"/>
        <v>35</v>
      </c>
      <c r="BV36" s="15">
        <f t="shared" si="3"/>
        <v>25</v>
      </c>
      <c r="BW36" s="15">
        <f t="shared" si="3"/>
        <v>40</v>
      </c>
      <c r="BX36" s="15">
        <f t="shared" si="3"/>
        <v>35</v>
      </c>
      <c r="BY36" s="15">
        <f t="shared" si="3"/>
        <v>25</v>
      </c>
      <c r="BZ36" s="15">
        <f t="shared" si="3"/>
        <v>20</v>
      </c>
      <c r="CA36" s="15">
        <f t="shared" si="3"/>
        <v>45</v>
      </c>
      <c r="CB36" s="15">
        <f t="shared" si="3"/>
        <v>35</v>
      </c>
      <c r="CC36" s="15">
        <f t="shared" si="3"/>
        <v>25</v>
      </c>
      <c r="CD36" s="15">
        <f t="shared" si="3"/>
        <v>45</v>
      </c>
      <c r="CE36" s="15">
        <f t="shared" si="3"/>
        <v>30</v>
      </c>
      <c r="CF36" s="15">
        <f t="shared" si="3"/>
        <v>25</v>
      </c>
      <c r="CG36" s="15">
        <f t="shared" si="3"/>
        <v>45</v>
      </c>
      <c r="CH36" s="15">
        <f t="shared" si="3"/>
        <v>30</v>
      </c>
      <c r="CI36" s="15">
        <f t="shared" si="3"/>
        <v>20</v>
      </c>
      <c r="CJ36" s="15">
        <f t="shared" si="3"/>
        <v>45</v>
      </c>
      <c r="CK36" s="15">
        <f t="shared" si="3"/>
        <v>35</v>
      </c>
      <c r="CL36" s="15">
        <f t="shared" si="3"/>
        <v>35</v>
      </c>
      <c r="CM36" s="15">
        <f t="shared" si="3"/>
        <v>35</v>
      </c>
      <c r="CN36" s="15">
        <f t="shared" si="3"/>
        <v>25</v>
      </c>
      <c r="CO36" s="15">
        <f t="shared" si="3"/>
        <v>35</v>
      </c>
      <c r="CP36" s="15">
        <f t="shared" si="3"/>
        <v>40</v>
      </c>
      <c r="CQ36" s="15">
        <f t="shared" si="3"/>
        <v>25</v>
      </c>
      <c r="CR36" s="15">
        <f t="shared" si="3"/>
        <v>45</v>
      </c>
      <c r="CS36" s="15">
        <f t="shared" si="3"/>
        <v>25</v>
      </c>
      <c r="CT36" s="15">
        <f t="shared" si="3"/>
        <v>30</v>
      </c>
      <c r="CU36" s="15">
        <f t="shared" si="3"/>
        <v>40</v>
      </c>
      <c r="CV36" s="15">
        <f t="shared" si="3"/>
        <v>25</v>
      </c>
      <c r="CW36" s="15">
        <f t="shared" si="3"/>
        <v>35</v>
      </c>
      <c r="CX36" s="15">
        <f t="shared" si="3"/>
        <v>20</v>
      </c>
      <c r="CY36" s="15">
        <f t="shared" si="3"/>
        <v>45</v>
      </c>
      <c r="CZ36" s="15">
        <f t="shared" si="3"/>
        <v>35</v>
      </c>
      <c r="DA36" s="15">
        <f t="shared" si="3"/>
        <v>25</v>
      </c>
      <c r="DB36" s="15">
        <f t="shared" si="3"/>
        <v>45</v>
      </c>
      <c r="DC36" s="15">
        <f t="shared" si="3"/>
        <v>30</v>
      </c>
      <c r="DD36" s="15">
        <f t="shared" si="3"/>
        <v>60</v>
      </c>
      <c r="DE36" s="15">
        <f t="shared" si="3"/>
        <v>20</v>
      </c>
      <c r="DF36" s="15">
        <f t="shared" si="3"/>
        <v>20</v>
      </c>
      <c r="DG36" s="15">
        <f t="shared" si="3"/>
        <v>40</v>
      </c>
      <c r="DH36" s="15">
        <f t="shared" si="3"/>
        <v>35</v>
      </c>
      <c r="DI36" s="15">
        <f t="shared" si="3"/>
        <v>25</v>
      </c>
      <c r="DJ36" s="15">
        <f t="shared" si="3"/>
        <v>20</v>
      </c>
      <c r="DK36" s="15">
        <f t="shared" si="3"/>
        <v>45</v>
      </c>
      <c r="DL36" s="15">
        <f t="shared" si="3"/>
        <v>35</v>
      </c>
      <c r="DM36" s="15">
        <f t="shared" si="3"/>
        <v>25</v>
      </c>
      <c r="DN36" s="15">
        <f t="shared" si="3"/>
        <v>45</v>
      </c>
      <c r="DO36" s="15">
        <f t="shared" si="3"/>
        <v>30</v>
      </c>
      <c r="DP36" s="15">
        <f t="shared" si="3"/>
        <v>60</v>
      </c>
      <c r="DQ36" s="15">
        <f t="shared" si="3"/>
        <v>20</v>
      </c>
      <c r="DR36" s="15">
        <f t="shared" si="3"/>
        <v>20</v>
      </c>
    </row>
    <row r="37" spans="1:254"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</row>
    <row r="38" spans="1:254">
      <c r="B38" t="s">
        <v>153</v>
      </c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</row>
    <row r="39" spans="1:254">
      <c r="B39" t="s">
        <v>154</v>
      </c>
      <c r="C39" t="s">
        <v>157</v>
      </c>
      <c r="D39" s="10">
        <f>(C36+F36+I36+L36)/4</f>
        <v>38.75</v>
      </c>
      <c r="E39" s="10">
        <f t="shared" ref="E39:E58" si="4">D39/100*20</f>
        <v>7.75</v>
      </c>
      <c r="G39" s="20">
        <f>D39</f>
        <v>38.75</v>
      </c>
      <c r="H39" s="21"/>
      <c r="I39" s="21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</row>
    <row r="40" spans="1:254">
      <c r="B40" t="s">
        <v>155</v>
      </c>
      <c r="C40" t="s">
        <v>157</v>
      </c>
      <c r="D40" s="10">
        <f>(D36+G36+J36+M36)/4</f>
        <v>31.25</v>
      </c>
      <c r="E40" s="10">
        <f t="shared" si="4"/>
        <v>6.25</v>
      </c>
      <c r="G40" s="21"/>
      <c r="H40" s="20">
        <f>D40</f>
        <v>31.25</v>
      </c>
      <c r="I40" s="21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</row>
    <row r="41" spans="1:254">
      <c r="B41" t="s">
        <v>156</v>
      </c>
      <c r="C41" t="s">
        <v>157</v>
      </c>
      <c r="D41" s="10">
        <f>(E36+H36+K36+N36)/4</f>
        <v>30</v>
      </c>
      <c r="E41" s="10">
        <f t="shared" si="4"/>
        <v>6</v>
      </c>
      <c r="G41" s="21"/>
      <c r="H41" s="21"/>
      <c r="I41" s="21"/>
    </row>
    <row r="42" spans="1:254" ht="20.25" customHeight="1">
      <c r="D42" s="14">
        <f>SUM(D39:D41)</f>
        <v>100</v>
      </c>
      <c r="E42" s="14">
        <f t="shared" si="4"/>
        <v>20</v>
      </c>
      <c r="G42" s="21"/>
      <c r="H42" s="21"/>
      <c r="I42" s="21"/>
    </row>
    <row r="43" spans="1:254">
      <c r="B43" t="s">
        <v>154</v>
      </c>
      <c r="C43" t="s">
        <v>158</v>
      </c>
      <c r="D43" s="10">
        <f>(O36+R36+U36+X36+AA36+AD36+AG36+AJ36)/8</f>
        <v>33.125</v>
      </c>
      <c r="E43" s="10">
        <f t="shared" si="4"/>
        <v>6.625</v>
      </c>
      <c r="G43" s="20">
        <f>D43</f>
        <v>33.125</v>
      </c>
      <c r="H43" s="21"/>
      <c r="I43" s="21"/>
    </row>
    <row r="44" spans="1:254" ht="19.5" customHeight="1">
      <c r="B44" t="s">
        <v>155</v>
      </c>
      <c r="C44" t="s">
        <v>158</v>
      </c>
      <c r="D44" s="10">
        <f>(P36+S36+V36+Y36+AB36+AE36+AH36+AK36)/8</f>
        <v>30.625</v>
      </c>
      <c r="E44" s="10">
        <f t="shared" si="4"/>
        <v>6.125</v>
      </c>
      <c r="G44" s="21"/>
      <c r="H44" s="20">
        <f>D44</f>
        <v>30.625</v>
      </c>
      <c r="I44" s="21"/>
    </row>
    <row r="45" spans="1:254">
      <c r="B45" t="s">
        <v>156</v>
      </c>
      <c r="C45" t="s">
        <v>158</v>
      </c>
      <c r="D45" s="10">
        <f>(Q36+T36+W36+Z36+AC36+AF36+AI36+AL36)/8</f>
        <v>35.625</v>
      </c>
      <c r="E45" s="10">
        <f t="shared" si="4"/>
        <v>7.125</v>
      </c>
      <c r="G45" s="21"/>
      <c r="H45" s="21"/>
      <c r="I45" s="21"/>
    </row>
    <row r="46" spans="1:254">
      <c r="D46" s="14">
        <f>SUM(D43:D45)</f>
        <v>99.375</v>
      </c>
      <c r="E46" s="14">
        <f t="shared" si="4"/>
        <v>19.875</v>
      </c>
      <c r="G46" s="21"/>
      <c r="H46" s="21"/>
      <c r="I46" s="21"/>
    </row>
    <row r="47" spans="1:254">
      <c r="B47" t="s">
        <v>154</v>
      </c>
      <c r="C47" t="s">
        <v>159</v>
      </c>
      <c r="D47" s="10">
        <f>(AM36+AP36+AS36+AV36)/4</f>
        <v>35</v>
      </c>
      <c r="E47" s="10">
        <f t="shared" si="4"/>
        <v>7</v>
      </c>
      <c r="G47" s="20">
        <f>D47</f>
        <v>35</v>
      </c>
      <c r="H47" s="21"/>
      <c r="I47" s="21"/>
    </row>
    <row r="48" spans="1:254" ht="18.75">
      <c r="B48" t="s">
        <v>155</v>
      </c>
      <c r="C48" t="s">
        <v>159</v>
      </c>
      <c r="D48" s="10">
        <f>(AN36+AQ36+AT36+AW36)/4</f>
        <v>30</v>
      </c>
      <c r="E48" s="10">
        <f t="shared" si="4"/>
        <v>6</v>
      </c>
      <c r="G48" s="21"/>
      <c r="H48" s="20">
        <f>D48</f>
        <v>30</v>
      </c>
      <c r="I48" s="21"/>
      <c r="M48" s="22"/>
    </row>
    <row r="49" spans="2:11">
      <c r="B49" t="s">
        <v>156</v>
      </c>
      <c r="C49" t="s">
        <v>159</v>
      </c>
      <c r="D49" s="10">
        <f>(AO36+AR36+AU36+AX36)/4</f>
        <v>35</v>
      </c>
      <c r="E49" s="10">
        <f t="shared" si="4"/>
        <v>7</v>
      </c>
      <c r="G49" s="21"/>
      <c r="H49" s="21"/>
      <c r="I49" s="21"/>
    </row>
    <row r="50" spans="2:11">
      <c r="D50" s="14">
        <f>SUM(D47:D49)</f>
        <v>100</v>
      </c>
      <c r="E50" s="14">
        <f t="shared" si="4"/>
        <v>20</v>
      </c>
      <c r="G50" s="21"/>
      <c r="H50" s="21"/>
      <c r="I50" s="21"/>
    </row>
    <row r="51" spans="2:11">
      <c r="B51" t="s">
        <v>154</v>
      </c>
      <c r="C51" t="s">
        <v>160</v>
      </c>
      <c r="D51" s="10">
        <f>(AY36+BB36+BE36+BH36+BK36+BN36+BQ36+BT36+BW36+BZ36+CC36+CF36+CI36+CL36+CO36+CR36+CU36+CX36+DA36+DD36)/20</f>
        <v>28.75</v>
      </c>
      <c r="E51" s="10">
        <f t="shared" si="4"/>
        <v>5.75</v>
      </c>
      <c r="G51" s="20">
        <f>D51</f>
        <v>28.75</v>
      </c>
      <c r="H51" s="21"/>
      <c r="I51" s="21"/>
    </row>
    <row r="52" spans="2:11">
      <c r="B52" t="s">
        <v>155</v>
      </c>
      <c r="C52" t="s">
        <v>160</v>
      </c>
      <c r="D52" s="10">
        <f>(AZ36+BC36+BF36+BI36+BL36+BO36+BR36+BU36+BX36+CA36+CD36+CG36+CJ36+CM36+CP36+CS36+CV36+CY36+DB36+DE36)/20</f>
        <v>39</v>
      </c>
      <c r="E52" s="10">
        <f t="shared" si="4"/>
        <v>7.8000000000000007</v>
      </c>
      <c r="G52" s="21"/>
      <c r="H52" s="20">
        <f>D52</f>
        <v>39</v>
      </c>
      <c r="I52" s="21"/>
    </row>
    <row r="53" spans="2:11">
      <c r="B53" t="s">
        <v>156</v>
      </c>
      <c r="C53" t="s">
        <v>160</v>
      </c>
      <c r="D53" s="10">
        <f>(BA36+BD36+BG36+BJ36+BM36+BP36+BS36+BV36+BY36+CB36+CE36+CH36+CK36+CN36+CQ36+CT36+CW36+CZ36+DC36+DF36)/20</f>
        <v>31.75</v>
      </c>
      <c r="E53" s="10">
        <f t="shared" si="4"/>
        <v>6.35</v>
      </c>
      <c r="G53" s="21"/>
      <c r="H53" s="21"/>
      <c r="I53" s="21"/>
    </row>
    <row r="54" spans="2:11">
      <c r="D54" s="14">
        <f>SUM(D51:D53)</f>
        <v>99.5</v>
      </c>
      <c r="E54" s="14">
        <f t="shared" si="4"/>
        <v>19.899999999999999</v>
      </c>
      <c r="G54" s="21"/>
      <c r="H54" s="21"/>
      <c r="I54" s="21"/>
    </row>
    <row r="55" spans="2:11">
      <c r="B55" t="s">
        <v>154</v>
      </c>
      <c r="C55" t="s">
        <v>161</v>
      </c>
      <c r="D55" s="10">
        <f>(DG36+DJ36+DM36+DP36)/4</f>
        <v>36.25</v>
      </c>
      <c r="E55" s="10">
        <f t="shared" si="4"/>
        <v>7.25</v>
      </c>
      <c r="G55" s="20">
        <f>D55</f>
        <v>36.25</v>
      </c>
      <c r="H55" s="21"/>
      <c r="I55" s="21"/>
    </row>
    <row r="56" spans="2:11">
      <c r="B56" t="s">
        <v>155</v>
      </c>
      <c r="C56" t="s">
        <v>161</v>
      </c>
      <c r="D56" s="10">
        <f>(DH36+DK36+DN36+DQ36)/4</f>
        <v>36.25</v>
      </c>
      <c r="E56" s="10">
        <f t="shared" si="4"/>
        <v>7.25</v>
      </c>
      <c r="G56" s="21"/>
      <c r="H56" s="20">
        <f>D56</f>
        <v>36.25</v>
      </c>
      <c r="I56" s="21"/>
    </row>
    <row r="57" spans="2:11">
      <c r="B57" t="s">
        <v>156</v>
      </c>
      <c r="C57" t="s">
        <v>161</v>
      </c>
      <c r="D57" s="10">
        <f>(DI36+DL36+DO36+DR36)/4</f>
        <v>27.5</v>
      </c>
      <c r="E57" s="10">
        <f t="shared" si="4"/>
        <v>5.5</v>
      </c>
      <c r="G57" s="21"/>
      <c r="H57" s="21"/>
      <c r="I57" s="21"/>
    </row>
    <row r="58" spans="2:11">
      <c r="D58" s="14">
        <f>SUM(D55:D57)</f>
        <v>100</v>
      </c>
      <c r="E58" s="14">
        <f t="shared" si="4"/>
        <v>20</v>
      </c>
      <c r="G58" s="21"/>
      <c r="H58" s="21"/>
      <c r="I58" s="21"/>
    </row>
    <row r="59" spans="2:11">
      <c r="G59" s="21"/>
      <c r="H59" s="21"/>
      <c r="I59" s="21"/>
    </row>
    <row r="62" spans="2:11" ht="18.75">
      <c r="F62" s="23" t="s">
        <v>247</v>
      </c>
      <c r="G62" s="23"/>
      <c r="H62" s="23"/>
      <c r="I62" s="3"/>
      <c r="J62" s="3"/>
      <c r="K62" s="3"/>
    </row>
    <row r="63" spans="2:11" ht="18.75">
      <c r="F63" s="24" t="s">
        <v>154</v>
      </c>
      <c r="G63" s="25">
        <f>SUM(G39:G59)/5</f>
        <v>34.375</v>
      </c>
      <c r="H63" s="24" t="s">
        <v>248</v>
      </c>
      <c r="I63" s="3"/>
      <c r="J63" s="26">
        <f>SUM(G63:I63)</f>
        <v>34.375</v>
      </c>
      <c r="K63" s="3"/>
    </row>
    <row r="64" spans="2:11" ht="18.75">
      <c r="F64" s="23"/>
      <c r="G64" s="27" t="s">
        <v>155</v>
      </c>
      <c r="H64" s="28">
        <f>SUM(H40:H60)/5</f>
        <v>33.424999999999997</v>
      </c>
      <c r="I64" s="29" t="s">
        <v>248</v>
      </c>
      <c r="J64" s="26">
        <f>SUM(G64:I64)</f>
        <v>33.424999999999997</v>
      </c>
      <c r="K64" s="3"/>
    </row>
    <row r="65" spans="6:11">
      <c r="F65" s="30" t="s">
        <v>249</v>
      </c>
      <c r="G65" s="30"/>
      <c r="H65" s="30"/>
      <c r="I65" s="30"/>
      <c r="J65" s="31">
        <f>SUM(J63:J64)</f>
        <v>67.8</v>
      </c>
      <c r="K65" s="30" t="s">
        <v>248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2026-02-24T04:26:45Z</dcterms:modified>
</cp:coreProperties>
</file>