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DAACAD22-C14B-42AA-A1E9-48094D0B4B6F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Ересек топ бастапқы " sheetId="3" r:id="rId1"/>
    <sheet name="Диограмма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47" i="3" l="1"/>
  <c r="D46" i="3"/>
  <c r="D45" i="3"/>
  <c r="L43" i="3"/>
  <c r="L42" i="3"/>
  <c r="L41" i="3"/>
  <c r="J43" i="3"/>
  <c r="J42" i="3"/>
  <c r="J41" i="3"/>
  <c r="H43" i="3"/>
  <c r="H42" i="3"/>
  <c r="H41" i="3"/>
  <c r="F43" i="3"/>
  <c r="F42" i="3"/>
  <c r="F41" i="3"/>
  <c r="D43" i="3"/>
  <c r="D42" i="3"/>
  <c r="D41" i="3"/>
  <c r="D38" i="3"/>
  <c r="D37" i="3"/>
  <c r="D36" i="3"/>
  <c r="H34" i="3"/>
  <c r="H33" i="3"/>
  <c r="H32" i="3"/>
  <c r="F34" i="3"/>
  <c r="F33" i="3"/>
  <c r="F32" i="3"/>
  <c r="D33" i="3"/>
  <c r="D32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DC24" i="3"/>
  <c r="DD24" i="3"/>
  <c r="DE24" i="3"/>
  <c r="DF24" i="3"/>
  <c r="DG24" i="3"/>
  <c r="DH24" i="3"/>
  <c r="DI24" i="3"/>
  <c r="DJ24" i="3"/>
  <c r="DK24" i="3"/>
  <c r="DL24" i="3"/>
  <c r="DM24" i="3"/>
  <c r="DN24" i="3"/>
  <c r="DO24" i="3"/>
  <c r="DP24" i="3"/>
  <c r="DQ24" i="3"/>
  <c r="DR24" i="3"/>
  <c r="DS24" i="3"/>
  <c r="DT24" i="3"/>
  <c r="DU24" i="3"/>
  <c r="DV24" i="3"/>
  <c r="DW24" i="3"/>
  <c r="DX24" i="3"/>
  <c r="DY24" i="3"/>
  <c r="DZ24" i="3"/>
  <c r="EA24" i="3"/>
  <c r="EB24" i="3"/>
  <c r="EC24" i="3"/>
  <c r="ED24" i="3"/>
  <c r="EE24" i="3"/>
  <c r="EF24" i="3"/>
  <c r="EG24" i="3"/>
  <c r="EH24" i="3"/>
  <c r="EI24" i="3"/>
  <c r="EJ24" i="3"/>
  <c r="EK24" i="3"/>
  <c r="EL24" i="3"/>
  <c r="EM24" i="3"/>
  <c r="EN24" i="3"/>
  <c r="EO24" i="3"/>
  <c r="EP24" i="3"/>
  <c r="EQ24" i="3"/>
  <c r="ER24" i="3"/>
  <c r="ES24" i="3"/>
  <c r="ET24" i="3"/>
  <c r="EU24" i="3"/>
  <c r="EV24" i="3"/>
  <c r="EW24" i="3"/>
  <c r="EX24" i="3"/>
  <c r="EY24" i="3"/>
  <c r="EZ24" i="3"/>
  <c r="FA24" i="3"/>
  <c r="FB24" i="3"/>
  <c r="FC24" i="3"/>
  <c r="FD24" i="3"/>
  <c r="FE24" i="3"/>
  <c r="FF24" i="3"/>
  <c r="FG24" i="3"/>
  <c r="FH24" i="3"/>
  <c r="FI24" i="3"/>
  <c r="FJ24" i="3"/>
  <c r="FK24" i="3"/>
  <c r="C24" i="3"/>
  <c r="Q32" i="3"/>
  <c r="Q33" i="3"/>
  <c r="Q34" i="3"/>
  <c r="Q38" i="3"/>
  <c r="Q41" i="3"/>
  <c r="Q42" i="3"/>
  <c r="Q43" i="3"/>
  <c r="P38" i="3"/>
  <c r="FK23" i="3" l="1"/>
  <c r="FJ23" i="3"/>
  <c r="FI23" i="3"/>
  <c r="FH23" i="3"/>
  <c r="FG23" i="3"/>
  <c r="FF23" i="3"/>
  <c r="FE23" i="3"/>
  <c r="FD23" i="3"/>
  <c r="FC23" i="3"/>
  <c r="FB23" i="3"/>
  <c r="FA23" i="3"/>
  <c r="EZ23" i="3"/>
  <c r="EY23" i="3"/>
  <c r="EX23" i="3"/>
  <c r="EW23" i="3"/>
  <c r="EV23" i="3"/>
  <c r="EU23" i="3"/>
  <c r="ET23" i="3"/>
  <c r="ES23" i="3"/>
  <c r="ER23" i="3"/>
  <c r="EQ23" i="3"/>
  <c r="EP23" i="3"/>
  <c r="EO23" i="3"/>
  <c r="EN23" i="3"/>
  <c r="EM23" i="3"/>
  <c r="EL23" i="3"/>
  <c r="EK23" i="3"/>
  <c r="EJ23" i="3"/>
  <c r="EI23" i="3"/>
  <c r="EH23" i="3"/>
  <c r="EG23" i="3"/>
  <c r="EF23" i="3"/>
  <c r="EE23" i="3"/>
  <c r="ED23" i="3"/>
  <c r="EC23" i="3"/>
  <c r="EB23" i="3"/>
  <c r="EA23" i="3"/>
  <c r="DZ23" i="3"/>
  <c r="DY23" i="3"/>
  <c r="DX23" i="3"/>
  <c r="DW23" i="3"/>
  <c r="DV23" i="3"/>
  <c r="DU23" i="3"/>
  <c r="DT23" i="3"/>
  <c r="DS23" i="3"/>
  <c r="DR23" i="3"/>
  <c r="DQ23" i="3"/>
  <c r="DP23" i="3"/>
  <c r="DO23" i="3"/>
  <c r="DN23" i="3"/>
  <c r="DM23" i="3"/>
  <c r="DL23" i="3"/>
  <c r="DK23" i="3"/>
  <c r="DJ23" i="3"/>
  <c r="DI23" i="3"/>
  <c r="DH23" i="3"/>
  <c r="DG23" i="3"/>
  <c r="DF23" i="3"/>
  <c r="DE23" i="3"/>
  <c r="DD23" i="3"/>
  <c r="DC23" i="3"/>
  <c r="DB23" i="3"/>
  <c r="DA23" i="3"/>
  <c r="CZ23" i="3"/>
  <c r="CY23" i="3"/>
  <c r="CX23" i="3"/>
  <c r="CW23" i="3"/>
  <c r="CV23" i="3"/>
  <c r="CU23" i="3"/>
  <c r="CT23" i="3"/>
  <c r="CS23" i="3"/>
  <c r="CR23" i="3"/>
  <c r="CQ23" i="3"/>
  <c r="CP23" i="3"/>
  <c r="CO23" i="3"/>
  <c r="CN23" i="3"/>
  <c r="CM23" i="3"/>
  <c r="CL23" i="3"/>
  <c r="CK23" i="3"/>
  <c r="CJ23" i="3"/>
  <c r="CI23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E27" i="3" l="1"/>
  <c r="E28" i="3"/>
  <c r="D28" i="3" s="1"/>
  <c r="E33" i="3"/>
  <c r="E38" i="3"/>
  <c r="G41" i="3"/>
  <c r="K43" i="3"/>
  <c r="E45" i="3"/>
  <c r="E29" i="3"/>
  <c r="D29" i="3" s="1"/>
  <c r="G32" i="3"/>
  <c r="I33" i="3"/>
  <c r="E34" i="3"/>
  <c r="D34" i="3" s="1"/>
  <c r="I32" i="3"/>
  <c r="E37" i="3"/>
  <c r="E43" i="3"/>
  <c r="I41" i="3"/>
  <c r="K42" i="3"/>
  <c r="G34" i="3"/>
  <c r="E36" i="3"/>
  <c r="E42" i="3"/>
  <c r="G43" i="3"/>
  <c r="K41" i="3"/>
  <c r="E47" i="3"/>
  <c r="P47" i="3" s="1"/>
  <c r="Q47" i="3" s="1"/>
  <c r="E32" i="3"/>
  <c r="G33" i="3"/>
  <c r="I34" i="3"/>
  <c r="E41" i="3"/>
  <c r="G42" i="3"/>
  <c r="I43" i="3"/>
  <c r="M41" i="3"/>
  <c r="E46" i="3"/>
  <c r="N27" i="3" l="1"/>
  <c r="Q27" i="3" s="1"/>
  <c r="D27" i="3"/>
  <c r="C14" i="5"/>
  <c r="P29" i="3"/>
  <c r="Q29" i="3" s="1"/>
  <c r="N36" i="3"/>
  <c r="Q36" i="3" s="1"/>
  <c r="C13" i="5"/>
  <c r="O28" i="3"/>
  <c r="D39" i="3"/>
  <c r="O37" i="3"/>
  <c r="Q37" i="3" s="1"/>
  <c r="N45" i="3"/>
  <c r="Q45" i="3" s="1"/>
  <c r="L13" i="5"/>
  <c r="O46" i="3"/>
  <c r="Q46" i="3" s="1"/>
  <c r="L14" i="5"/>
  <c r="D13" i="5"/>
  <c r="D6" i="5"/>
  <c r="G12" i="5"/>
  <c r="K14" i="5"/>
  <c r="K7" i="5"/>
  <c r="K5" i="5"/>
  <c r="K12" i="5"/>
  <c r="F14" i="5"/>
  <c r="F7" i="5"/>
  <c r="K6" i="5"/>
  <c r="G5" i="5"/>
  <c r="J6" i="5"/>
  <c r="J13" i="5"/>
  <c r="F5" i="5"/>
  <c r="E5" i="5"/>
  <c r="I6" i="5"/>
  <c r="I13" i="5"/>
  <c r="L6" i="5"/>
  <c r="J7" i="5"/>
  <c r="J14" i="5"/>
  <c r="G6" i="5"/>
  <c r="L7" i="5"/>
  <c r="F6" i="5"/>
  <c r="F13" i="5"/>
  <c r="H6" i="5"/>
  <c r="H13" i="5"/>
  <c r="D5" i="5"/>
  <c r="D12" i="5"/>
  <c r="H14" i="5"/>
  <c r="H7" i="5"/>
  <c r="C5" i="5"/>
  <c r="G7" i="5"/>
  <c r="G14" i="5"/>
  <c r="C6" i="5"/>
  <c r="L5" i="5"/>
  <c r="I14" i="5"/>
  <c r="I7" i="5"/>
  <c r="E6" i="5"/>
  <c r="E13" i="5"/>
  <c r="J5" i="5"/>
  <c r="E14" i="5"/>
  <c r="E7" i="5"/>
  <c r="I5" i="5"/>
  <c r="D7" i="5"/>
  <c r="C7" i="5"/>
  <c r="H5" i="5"/>
  <c r="E30" i="3"/>
  <c r="I44" i="3"/>
  <c r="G35" i="3"/>
  <c r="I35" i="3"/>
  <c r="E48" i="3"/>
  <c r="E44" i="3"/>
  <c r="K44" i="3"/>
  <c r="G44" i="3"/>
  <c r="M44" i="3"/>
  <c r="E35" i="3"/>
  <c r="E39" i="3"/>
  <c r="O51" i="3" l="1"/>
  <c r="R51" i="3" s="1"/>
  <c r="Q28" i="3"/>
  <c r="N50" i="3"/>
  <c r="R50" i="3" s="1"/>
  <c r="J12" i="5"/>
  <c r="J44" i="3"/>
  <c r="D30" i="3"/>
  <c r="C12" i="5"/>
  <c r="F12" i="5"/>
  <c r="H35" i="3"/>
  <c r="D35" i="3"/>
  <c r="D14" i="5"/>
  <c r="D48" i="3"/>
  <c r="L12" i="5"/>
  <c r="D44" i="3"/>
  <c r="G13" i="5"/>
  <c r="E12" i="5"/>
  <c r="F35" i="3"/>
  <c r="F44" i="3"/>
  <c r="H12" i="5"/>
  <c r="I12" i="5"/>
  <c r="H44" i="3"/>
  <c r="L44" i="3"/>
  <c r="K13" i="5"/>
  <c r="R54" i="3" l="1"/>
</calcChain>
</file>

<file path=xl/sharedStrings.xml><?xml version="1.0" encoding="utf-8"?>
<sst xmlns="http://schemas.openxmlformats.org/spreadsheetml/2006/main" count="411" uniqueCount="338">
  <si>
    <t>Қосымша 1</t>
  </si>
  <si>
    <t>№</t>
  </si>
  <si>
    <t>Баланың аты - жөні</t>
  </si>
  <si>
    <t xml:space="preserve">   Физикалық қасиеттерді дамыту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</si>
  <si>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</si>
  <si>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</si>
  <si>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</si>
  <si>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 xml:space="preserve">               Әлеуметтік-эмоционалды дағдыларды қалыптастыру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</si>
  <si>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</si>
  <si>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</si>
  <si>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</si>
  <si>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</si>
  <si>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</si>
  <si>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</si>
  <si>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</si>
  <si>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</si>
  <si>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</si>
  <si>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</si>
  <si>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</si>
  <si>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</si>
  <si>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кейбіреуін айтады</t>
  </si>
  <si>
    <t>айта алмайды</t>
  </si>
  <si>
    <t>тыңдайды, түсінеді</t>
  </si>
  <si>
    <t>тыңдайды, бірақ түсінбейді</t>
  </si>
  <si>
    <t>орналастыруға тырысады</t>
  </si>
  <si>
    <t>мүсіндеуге тырысады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</si>
  <si>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</si>
  <si>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</si>
  <si>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</si>
  <si>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</si>
  <si>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</si>
  <si>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</si>
  <si>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</si>
  <si>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</si>
  <si>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</si>
  <si>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</si>
  <si>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</si>
  <si>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</si>
  <si>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</si>
  <si>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</si>
  <si>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</si>
  <si>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</si>
  <si>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>Барлығы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</si>
  <si>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</si>
  <si>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</si>
  <si>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</si>
  <si>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</si>
  <si>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</si>
  <si>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</si>
  <si>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</si>
  <si>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</si>
  <si>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</si>
  <si>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</si>
  <si>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</si>
  <si>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</si>
  <si>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</si>
  <si>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</si>
  <si>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</si>
  <si>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</si>
  <si>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</si>
  <si>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</si>
  <si>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</si>
  <si>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</si>
  <si>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</si>
  <si>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</si>
  <si>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</si>
  <si>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</si>
  <si>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</si>
  <si>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</si>
  <si>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</si>
  <si>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</si>
  <si>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</si>
  <si>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</si>
  <si>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</si>
  <si>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</si>
  <si>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</si>
  <si>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</si>
  <si>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</si>
  <si>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</si>
  <si>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</si>
  <si>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</si>
  <si>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</si>
  <si>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</si>
  <si>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</si>
  <si>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</si>
  <si>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</si>
  <si>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</si>
  <si>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</si>
  <si>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</si>
  <si>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</si>
  <si>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</si>
  <si>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</si>
  <si>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</si>
  <si>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</si>
  <si>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</si>
  <si>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</si>
  <si>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</si>
  <si>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</si>
  <si>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</si>
  <si>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</si>
  <si>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</si>
  <si>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</si>
  <si>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</si>
  <si>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</si>
  <si>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</si>
  <si>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</si>
  <si>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</si>
  <si>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</si>
  <si>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</si>
  <si>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</si>
  <si>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</si>
  <si>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</si>
  <si>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</si>
  <si>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</si>
  <si>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</si>
  <si>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</si>
  <si>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</si>
  <si>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</si>
  <si>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</si>
  <si>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</si>
  <si>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</si>
  <si>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</si>
  <si>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</si>
  <si>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</si>
  <si>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</si>
  <si>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</si>
  <si>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</si>
  <si>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</si>
  <si>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</si>
  <si>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</si>
  <si>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</si>
  <si>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</si>
  <si>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</si>
  <si>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</si>
  <si>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</si>
  <si>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</si>
  <si>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</si>
  <si>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</si>
  <si>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</si>
  <si>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</si>
  <si>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</si>
  <si>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</si>
  <si>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</si>
  <si>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</si>
  <si>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</si>
  <si>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</si>
  <si>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</si>
  <si>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</si>
  <si>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</si>
  <si>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</si>
  <si>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</si>
  <si>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</si>
  <si>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</si>
  <si>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</si>
  <si>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</si>
  <si>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</si>
  <si>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</si>
  <si>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</si>
  <si>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</si>
  <si>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</si>
  <si>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</si>
  <si>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</si>
  <si>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</si>
  <si>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</si>
  <si>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</si>
  <si>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</si>
  <si>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</si>
  <si>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</si>
  <si>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</si>
  <si>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</si>
  <si>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</si>
  <si>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</si>
  <si>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</si>
  <si>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</si>
  <si>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</si>
  <si>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</si>
  <si>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</si>
  <si>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</si>
  <si>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</si>
  <si>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</si>
  <si>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</si>
  <si>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</si>
  <si>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</si>
  <si>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</si>
  <si>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</si>
  <si>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</si>
  <si>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</si>
  <si>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</si>
  <si>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</si>
  <si>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</si>
  <si>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</si>
  <si>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</si>
  <si>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</si>
  <si>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</si>
  <si>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</si>
  <si>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</si>
  <si>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</si>
  <si>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</si>
  <si>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</si>
  <si>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</si>
  <si>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</si>
  <si>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</si>
  <si>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</si>
  <si>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</si>
  <si>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</si>
  <si>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</si>
  <si>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</si>
  <si>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</si>
  <si>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</si>
  <si>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</si>
  <si>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</si>
  <si>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</si>
  <si>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</si>
  <si>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</si>
  <si>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</si>
  <si>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</si>
  <si>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</si>
  <si>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</si>
  <si>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</si>
  <si>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</si>
  <si>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</si>
  <si>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</si>
  <si>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</si>
  <si>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</si>
  <si>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</si>
  <si>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</si>
  <si>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</si>
  <si>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</si>
  <si>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</si>
  <si>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</si>
  <si>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</si>
  <si>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</si>
  <si>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</si>
  <si>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</si>
  <si>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</si>
  <si>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</si>
  <si>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</si>
  <si>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</si>
  <si>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</si>
  <si>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</si>
  <si>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</si>
  <si>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</si>
  <si>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</si>
  <si>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</si>
  <si>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</si>
  <si>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</si>
  <si>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</si>
  <si>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</si>
  <si>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</si>
  <si>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</si>
  <si>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</si>
  <si>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</si>
  <si>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</si>
  <si>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</si>
  <si>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</si>
  <si>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</si>
  <si>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</si>
  <si>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</si>
  <si>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t>ажыратады, безендіреді</t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</si>
  <si>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</si>
  <si>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</si>
  <si>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</si>
  <si>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</si>
  <si>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</si>
  <si>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</si>
  <si>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</si>
  <si>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</si>
  <si>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</si>
  <si>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</si>
  <si>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</si>
  <si>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</si>
  <si>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</si>
  <si>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</si>
  <si>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</si>
  <si>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</si>
  <si>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</si>
  <si>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</si>
  <si>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</si>
  <si>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</si>
  <si>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</si>
  <si>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</si>
  <si>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</si>
  <si>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</si>
  <si>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</si>
  <si>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</si>
  <si>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</si>
  <si>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</si>
  <si>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</si>
  <si>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</si>
  <si>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</si>
  <si>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</si>
  <si>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</si>
  <si>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</si>
  <si>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</si>
  <si>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</si>
  <si>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</si>
  <si>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</si>
  <si>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</si>
  <si>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</si>
  <si>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</si>
  <si>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</si>
  <si>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</si>
  <si>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</si>
  <si>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</si>
  <si>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</si>
  <si>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</si>
  <si>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>Пайыздық көрсеткіш</t>
  </si>
  <si>
    <t>Деңгей</t>
  </si>
  <si>
    <t xml:space="preserve">Жапсыру </t>
  </si>
  <si>
    <t>Сандық көрсеткіш</t>
  </si>
  <si>
    <t>Таным</t>
  </si>
  <si>
    <t xml:space="preserve">Таным </t>
  </si>
  <si>
    <t>Ересек жас тобына арналған (4 жастағы балалар)  2024-2025 оқу жылындағы білім деңгейінің және білім беру салаларының  салыстырмалы мониторингі</t>
  </si>
  <si>
    <t xml:space="preserve">                               Тәрбиешілер;   Хуанар   Алмагүл,    Шакерхан Нұрсәуле</t>
  </si>
  <si>
    <t xml:space="preserve">Жиынтық есеп: </t>
  </si>
  <si>
    <t>жоғары:</t>
  </si>
  <si>
    <t>орташа:</t>
  </si>
  <si>
    <t>төмен:</t>
  </si>
  <si>
    <t xml:space="preserve"> </t>
  </si>
  <si>
    <t xml:space="preserve">                                  Оқу жылы: 2024-2025  ж                   Тобы:" Гүлдер," ересек тобы        Өткізу кезеңі: бастапқы     Өткізу мерзімі: қыркүйек</t>
  </si>
  <si>
    <t>Аманғалиев Райымбек</t>
  </si>
  <si>
    <t>Асауғали Аспандияр</t>
  </si>
  <si>
    <t>Аманжолова Марияна</t>
  </si>
  <si>
    <t>Асқар Сырым</t>
  </si>
  <si>
    <t>Ерболұлы Қасым</t>
  </si>
  <si>
    <t>Елеусін Томирис</t>
  </si>
  <si>
    <t>Берік Айлин</t>
  </si>
  <si>
    <t xml:space="preserve">Керей Айым </t>
  </si>
  <si>
    <t>Утешова Сабина</t>
  </si>
  <si>
    <t>Қайырбай Айару</t>
  </si>
  <si>
    <t>Сапина Радина</t>
  </si>
  <si>
    <t>Сатаев Мухаммед</t>
  </si>
  <si>
    <t>Суюнова Адия</t>
  </si>
  <si>
    <t xml:space="preserve">                                  Ересек  жас тобына арналған (4жастағы балалар) бақылау парағы</t>
  </si>
  <si>
    <t>орташа деңгей көрсеткіші</t>
  </si>
  <si>
    <t>%</t>
  </si>
  <si>
    <t>жиынтық есебі</t>
  </si>
  <si>
    <t>Костюк 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</si>
</sst>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Border="0" applyProtection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4" xfId="0" applyFont="1" applyBorder="1"/>
    <xf numFmtId="1" fontId="9" fillId="2" borderId="1" xfId="0" applyNumberFormat="1" applyFont="1" applyFill="1" applyBorder="1" applyAlignment="1">
      <alignment horizontal="center"/>
    </xf>
    <xf numFmtId="0" fontId="0" fillId="0" borderId="5" xfId="0" applyBorder="1"/>
    <xf numFmtId="1" fontId="9" fillId="2" borderId="6" xfId="0" applyNumberFormat="1" applyFont="1" applyFill="1" applyBorder="1" applyAlignment="1">
      <alignment horizontal="center"/>
    </xf>
    <xf numFmtId="0" fontId="0" fillId="0" borderId="3" xfId="0" applyFont="1" applyBorder="1"/>
    <xf numFmtId="1" fontId="0" fillId="2" borderId="2" xfId="0" applyNumberFormat="1" applyFill="1" applyBorder="1" applyAlignment="1">
      <alignment horizontal="center"/>
    </xf>
    <xf numFmtId="0" fontId="12" fillId="0" borderId="0" xfId="0" applyFont="1"/>
    <xf numFmtId="0" fontId="14" fillId="3" borderId="1" xfId="0" applyFont="1" applyFill="1" applyBorder="1"/>
    <xf numFmtId="0" fontId="14" fillId="3" borderId="1" xfId="0" applyFont="1" applyFill="1" applyBorder="1" applyAlignment="1">
      <alignment horizontal="center" vertical="center" textRotation="90" wrapText="1"/>
    </xf>
    <xf numFmtId="0" fontId="14" fillId="4" borderId="1" xfId="0" applyFont="1" applyFill="1" applyBorder="1"/>
    <xf numFmtId="164" fontId="15" fillId="0" borderId="1" xfId="0" applyNumberFormat="1" applyFont="1" applyBorder="1"/>
    <xf numFmtId="0" fontId="14" fillId="5" borderId="0" xfId="0" applyFont="1" applyFill="1"/>
    <xf numFmtId="164" fontId="15" fillId="0" borderId="0" xfId="0" applyNumberFormat="1" applyFont="1"/>
    <xf numFmtId="1" fontId="15" fillId="0" borderId="1" xfId="0" applyNumberFormat="1" applyFont="1" applyBorder="1"/>
    <xf numFmtId="1" fontId="0" fillId="0" borderId="0" xfId="0" applyNumberFormat="1"/>
    <xf numFmtId="1" fontId="0" fillId="0" borderId="7" xfId="0" applyNumberFormat="1" applyBorder="1"/>
    <xf numFmtId="0" fontId="0" fillId="0" borderId="0" xfId="0" applyBorder="1"/>
    <xf numFmtId="0" fontId="1" fillId="0" borderId="0" xfId="0" applyFont="1" applyBorder="1" applyAlignment="1">
      <alignment vertical="center" wrapText="1"/>
    </xf>
    <xf numFmtId="1" fontId="16" fillId="0" borderId="1" xfId="0" applyNumberFormat="1" applyFont="1" applyBorder="1" applyAlignment="1">
      <alignment horizontal="center"/>
    </xf>
    <xf numFmtId="9" fontId="0" fillId="0" borderId="0" xfId="0" applyNumberFormat="1"/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7" fillId="0" borderId="9" xfId="0" applyFont="1" applyBorder="1" applyAlignment="1">
      <alignment horizontal="left" vertical="center" wrapText="1"/>
    </xf>
    <xf numFmtId="164" fontId="0" fillId="0" borderId="0" xfId="0" applyNumberFormat="1"/>
    <xf numFmtId="0" fontId="1" fillId="5" borderId="1" xfId="0" applyFont="1" applyFill="1" applyBorder="1" applyAlignment="1">
      <alignment horizontal="center" wrapText="1"/>
    </xf>
    <xf numFmtId="0" fontId="17" fillId="5" borderId="9" xfId="0" applyFont="1" applyFill="1" applyBorder="1" applyAlignment="1">
      <alignment horizontal="left" vertical="center" wrapText="1"/>
    </xf>
    <xf numFmtId="0" fontId="0" fillId="5" borderId="1" xfId="0" applyFill="1" applyBorder="1"/>
    <xf numFmtId="0" fontId="0" fillId="5" borderId="0" xfId="0" applyFill="1" applyBorder="1"/>
    <xf numFmtId="0" fontId="1" fillId="5" borderId="0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0" fillId="5" borderId="0" xfId="0" applyFill="1"/>
    <xf numFmtId="0" fontId="0" fillId="5" borderId="1" xfId="0" applyFill="1" applyBorder="1" applyAlignment="1">
      <alignment horizontal="center"/>
    </xf>
    <xf numFmtId="0" fontId="18" fillId="0" borderId="1" xfId="0" applyFont="1" applyBorder="1"/>
    <xf numFmtId="164" fontId="18" fillId="0" borderId="1" xfId="0" applyNumberFormat="1" applyFont="1" applyBorder="1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 wrapText="1"/>
    </xf>
    <xf numFmtId="1" fontId="0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8" xfId="0" applyFont="1" applyBorder="1" applyAlignment="1">
      <alignment horizontal="left"/>
    </xf>
    <xf numFmtId="0" fontId="14" fillId="0" borderId="8" xfId="0" applyFont="1" applyBorder="1" applyAlignment="1">
      <alignment horizontal="left"/>
    </xf>
  </cellXfs>
  <cellStyles count="2">
    <cellStyle name="Обычный" xfId="0" builtinId="0"/>
    <cellStyle name="Процентный" xfId="1" builtinId="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758385845763632E-2"/>
          <c:y val="2.1390229447125601E-2"/>
          <c:w val="0.8148923145170236"/>
          <c:h val="0.7183971879840108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Диограмма!$B$5</c:f>
              <c:strCache>
                <c:ptCount val="1"/>
                <c:pt idx="0">
                  <c:v>Жоғары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Диограмма!$C$3:$L$4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Таным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танысу</c:v>
                </c:pt>
              </c:strCache>
            </c:strRef>
          </c:cat>
          <c:val>
            <c:numRef>
              <c:f>Диограмма!$C$5:$L$5</c:f>
              <c:numCache>
                <c:formatCode>0.0</c:formatCode>
                <c:ptCount val="10"/>
                <c:pt idx="0">
                  <c:v>38.571428571428569</c:v>
                </c:pt>
                <c:pt idx="1">
                  <c:v>34.285714285714278</c:v>
                </c:pt>
                <c:pt idx="2">
                  <c:v>38.571428571428569</c:v>
                </c:pt>
                <c:pt idx="3">
                  <c:v>38.571428571428569</c:v>
                </c:pt>
                <c:pt idx="4">
                  <c:v>25.714285714285712</c:v>
                </c:pt>
                <c:pt idx="5">
                  <c:v>38.571428571428569</c:v>
                </c:pt>
                <c:pt idx="6">
                  <c:v>14.285714285714283</c:v>
                </c:pt>
                <c:pt idx="7">
                  <c:v>14.285714285714283</c:v>
                </c:pt>
                <c:pt idx="8">
                  <c:v>14.285714285714283</c:v>
                </c:pt>
                <c:pt idx="9">
                  <c:v>7.1428571428571415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E-4BCC-A034-B3ECB67E85D1}"/>
            </c:ext>
          </c:extLst>
        </c:ser>
        <c:ser>
          <c:idx val="1"/>
          <c:order val="1"/>
          <c:tx>
            <c:strRef>
              <c:f>Диограмма!$B$6</c:f>
              <c:strCache>
                <c:ptCount val="1"/>
                <c:pt idx="0">
                  <c:v>Орташа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1135531135531136E-2"/>
                  <c:y val="-5.36398629257136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09-49F9-AE36-CDD51CC7F35E}"/>
                </c:ext>
              </c:extLst>
            </c:dLbl>
            <c:dLbl>
              <c:idx val="1"/>
              <c:layout>
                <c:manualLayout>
                  <c:x val="7.326007326007326E-3"/>
                  <c:y val="-3.4482769023673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09-49F9-AE36-CDD51CC7F35E}"/>
                </c:ext>
              </c:extLst>
            </c:dLbl>
            <c:dLbl>
              <c:idx val="2"/>
              <c:layout>
                <c:manualLayout>
                  <c:x val="1.0989010989010955E-2"/>
                  <c:y val="-5.3639862925713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09-49F9-AE36-CDD51CC7F35E}"/>
                </c:ext>
              </c:extLst>
            </c:dLbl>
            <c:dLbl>
              <c:idx val="3"/>
              <c:layout>
                <c:manualLayout>
                  <c:x val="5.4945054945054949E-3"/>
                  <c:y val="-5.7471281706121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09-49F9-AE36-CDD51CC7F35E}"/>
                </c:ext>
              </c:extLst>
            </c:dLbl>
            <c:dLbl>
              <c:idx val="5"/>
              <c:layout>
                <c:manualLayout>
                  <c:x val="3.663003663003663E-3"/>
                  <c:y val="-6.1302700486529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09-49F9-AE36-CDD51CC7F35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Диограмма!$C$3:$L$4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Таным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танысу</c:v>
                </c:pt>
              </c:strCache>
            </c:strRef>
          </c:cat>
          <c:val>
            <c:numRef>
              <c:f>Диограмма!$C$6:$L$6</c:f>
              <c:numCache>
                <c:formatCode>0.0</c:formatCode>
                <c:ptCount val="10"/>
                <c:pt idx="0">
                  <c:v>47.142857142857139</c:v>
                </c:pt>
                <c:pt idx="1">
                  <c:v>40</c:v>
                </c:pt>
                <c:pt idx="2">
                  <c:v>38.571428571428569</c:v>
                </c:pt>
                <c:pt idx="3">
                  <c:v>42.857142857142847</c:v>
                </c:pt>
                <c:pt idx="4">
                  <c:v>52.857142857142847</c:v>
                </c:pt>
                <c:pt idx="5">
                  <c:v>42.857142857142847</c:v>
                </c:pt>
                <c:pt idx="6">
                  <c:v>67.099999999999994</c:v>
                </c:pt>
                <c:pt idx="7">
                  <c:v>58.571428571428569</c:v>
                </c:pt>
                <c:pt idx="8">
                  <c:v>58.6</c:v>
                </c:pt>
                <c:pt idx="9">
                  <c:v>67.142857142857139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1E-4BCC-A034-B3ECB67E85D1}"/>
            </c:ext>
          </c:extLst>
        </c:ser>
        <c:ser>
          <c:idx val="2"/>
          <c:order val="2"/>
          <c:tx>
            <c:strRef>
              <c:f>Диограмма!$B$7</c:f>
              <c:strCache>
                <c:ptCount val="1"/>
                <c:pt idx="0">
                  <c:v>Төмен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Диограмма!$C$3:$L$4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Таным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танысу</c:v>
                </c:pt>
              </c:strCache>
            </c:strRef>
          </c:cat>
          <c:val>
            <c:numRef>
              <c:f>Диограмма!$C$7:$L$7</c:f>
              <c:numCache>
                <c:formatCode>0.0</c:formatCode>
                <c:ptCount val="10"/>
                <c:pt idx="0">
                  <c:v>14.285714285714283</c:v>
                </c:pt>
                <c:pt idx="1">
                  <c:v>25.714285714285712</c:v>
                </c:pt>
                <c:pt idx="2">
                  <c:v>22.857142857142854</c:v>
                </c:pt>
                <c:pt idx="3">
                  <c:v>18.571428571428569</c:v>
                </c:pt>
                <c:pt idx="4">
                  <c:v>22.857142857142854</c:v>
                </c:pt>
                <c:pt idx="5">
                  <c:v>18.571428571428569</c:v>
                </c:pt>
                <c:pt idx="6">
                  <c:v>18.571428571428569</c:v>
                </c:pt>
                <c:pt idx="7">
                  <c:v>27.142857142857139</c:v>
                </c:pt>
                <c:pt idx="8">
                  <c:v>27.1</c:v>
                </c:pt>
                <c:pt idx="9">
                  <c:v>25.714285714285712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1E-4BCC-A034-B3ECB67E8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4886528"/>
        <c:axId val="114888064"/>
        <c:axId val="0"/>
      </c:bar3DChart>
      <c:catAx>
        <c:axId val="114886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4888064"/>
        <c:crosses val="autoZero"/>
        <c:auto val="1"/>
        <c:lblAlgn val="ctr"/>
        <c:lblOffset val="100"/>
        <c:noMultiLvlLbl val="0"/>
      </c:catAx>
      <c:valAx>
        <c:axId val="11488806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4886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Диограмма!$B$12</c:f>
              <c:strCache>
                <c:ptCount val="1"/>
                <c:pt idx="0">
                  <c:v>Жоғары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Диограмма!$C$11:$L$11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Таным 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танысу</c:v>
                </c:pt>
              </c:strCache>
            </c:strRef>
          </c:cat>
          <c:val>
            <c:numRef>
              <c:f>Диограмма!$C$12:$L$12</c:f>
              <c:numCache>
                <c:formatCode>0</c:formatCode>
                <c:ptCount val="10"/>
                <c:pt idx="0">
                  <c:v>5.3999999999999995</c:v>
                </c:pt>
                <c:pt idx="1">
                  <c:v>4.7999999999999989</c:v>
                </c:pt>
                <c:pt idx="2">
                  <c:v>5.3999999999999995</c:v>
                </c:pt>
                <c:pt idx="3">
                  <c:v>5.3999999999999995</c:v>
                </c:pt>
                <c:pt idx="4">
                  <c:v>3.4</c:v>
                </c:pt>
                <c:pt idx="5">
                  <c:v>5.3999999999999995</c:v>
                </c:pt>
                <c:pt idx="6">
                  <c:v>1.9999999999999996</c:v>
                </c:pt>
                <c:pt idx="7">
                  <c:v>1.9999999999999996</c:v>
                </c:pt>
                <c:pt idx="8">
                  <c:v>1.9999999999999996</c:v>
                </c:pt>
                <c:pt idx="9">
                  <c:v>0.99999999999999978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E-4CA7-864B-88E9BBA124E0}"/>
            </c:ext>
          </c:extLst>
        </c:ser>
        <c:ser>
          <c:idx val="1"/>
          <c:order val="1"/>
          <c:tx>
            <c:strRef>
              <c:f>Диограмма!$B$13</c:f>
              <c:strCache>
                <c:ptCount val="1"/>
                <c:pt idx="0">
                  <c:v>Орташа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Диограмма!$C$11:$L$11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Таным 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танысу</c:v>
                </c:pt>
              </c:strCache>
            </c:strRef>
          </c:cat>
          <c:val>
            <c:numRef>
              <c:f>Диограмма!$C$13:$L$13</c:f>
              <c:numCache>
                <c:formatCode>0</c:formatCode>
                <c:ptCount val="10"/>
                <c:pt idx="0">
                  <c:v>6.5999999999999988</c:v>
                </c:pt>
                <c:pt idx="1">
                  <c:v>5.6000000000000005</c:v>
                </c:pt>
                <c:pt idx="2">
                  <c:v>5.3999999999999995</c:v>
                </c:pt>
                <c:pt idx="3">
                  <c:v>5.9999999999999991</c:v>
                </c:pt>
                <c:pt idx="4">
                  <c:v>7.3999999999999986</c:v>
                </c:pt>
                <c:pt idx="5">
                  <c:v>5.9999999999999991</c:v>
                </c:pt>
                <c:pt idx="6">
                  <c:v>9.3939999999999984</c:v>
                </c:pt>
                <c:pt idx="7">
                  <c:v>8.2000000000000011</c:v>
                </c:pt>
                <c:pt idx="8">
                  <c:v>8.2039999999999988</c:v>
                </c:pt>
                <c:pt idx="9">
                  <c:v>9.3999999999999986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4E-4CA7-864B-88E9BBA124E0}"/>
            </c:ext>
          </c:extLst>
        </c:ser>
        <c:ser>
          <c:idx val="2"/>
          <c:order val="2"/>
          <c:tx>
            <c:strRef>
              <c:f>Диограмма!$B$14</c:f>
              <c:strCache>
                <c:ptCount val="1"/>
                <c:pt idx="0">
                  <c:v>Төмен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Диограмма!$C$11:$L$11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Таным 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танысу</c:v>
                </c:pt>
              </c:strCache>
            </c:strRef>
          </c:cat>
          <c:val>
            <c:numRef>
              <c:f>Диограмма!$C$14:$L$14</c:f>
              <c:numCache>
                <c:formatCode>0</c:formatCode>
                <c:ptCount val="10"/>
                <c:pt idx="0">
                  <c:v>1.9999999999999996</c:v>
                </c:pt>
                <c:pt idx="1">
                  <c:v>3.3428571428571425</c:v>
                </c:pt>
                <c:pt idx="2">
                  <c:v>3.1999999999999993</c:v>
                </c:pt>
                <c:pt idx="3">
                  <c:v>2.5999999999999996</c:v>
                </c:pt>
                <c:pt idx="4">
                  <c:v>3.1999999999999993</c:v>
                </c:pt>
                <c:pt idx="5">
                  <c:v>2.5999999999999996</c:v>
                </c:pt>
                <c:pt idx="6">
                  <c:v>2.5999999999999996</c:v>
                </c:pt>
                <c:pt idx="7">
                  <c:v>3.8</c:v>
                </c:pt>
                <c:pt idx="8">
                  <c:v>3.7940000000000005</c:v>
                </c:pt>
                <c:pt idx="9">
                  <c:v>3.5999999999999996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4E-4CA7-864B-88E9BBA12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4940160"/>
        <c:axId val="115032064"/>
        <c:axId val="0"/>
      </c:bar3DChart>
      <c:catAx>
        <c:axId val="114940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5032064"/>
        <c:crosses val="autoZero"/>
        <c:auto val="1"/>
        <c:lblAlgn val="ctr"/>
        <c:lblOffset val="100"/>
        <c:noMultiLvlLbl val="0"/>
      </c:catAx>
      <c:valAx>
        <c:axId val="1150320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4940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17</xdr:row>
      <xdr:rowOff>38100</xdr:rowOff>
    </xdr:from>
    <xdr:to>
      <xdr:col>12</xdr:col>
      <xdr:colOff>171450</xdr:colOff>
      <xdr:row>34</xdr:row>
      <xdr:rowOff>114299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19049</xdr:colOff>
      <xdr:row>36</xdr:row>
      <xdr:rowOff>57149</xdr:rowOff>
    </xdr:from>
    <xdr:to>
      <xdr:col>12</xdr:col>
      <xdr:colOff>152399</xdr:colOff>
      <xdr:row>54</xdr:row>
      <xdr:rowOff>9524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4"/>
  <sheetViews>
    <sheetView tabSelected="1" topLeftCell="C1" workbookViewId="0">
      <selection activeCell="H43" sqref="H43"/>
    </sheetView>
  </sheetViews>
  <sheetFormatPr defaultRowHeight="15" x14ac:dyDescent="0.25"/>
  <cols>
    <col min="1" max="1" width="8.7109375" customWidth="1"/>
    <col min="2" max="2" width="39.7109375" customWidth="1"/>
    <col min="3" max="1025" width="8.7109375" customWidth="1"/>
  </cols>
  <sheetData>
    <row r="1" spans="1:254" ht="15.75" x14ac:dyDescent="0.25">
      <c r="A1" s="1" t="s">
        <v>31</v>
      </c>
      <c r="B1" s="2" t="s">
        <v>333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48" t="s">
        <v>319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3"/>
      <c r="S2" s="3"/>
      <c r="T2" s="3"/>
      <c r="U2" s="3"/>
      <c r="V2" s="3"/>
      <c r="FI2" s="49" t="s">
        <v>0</v>
      </c>
      <c r="FJ2" s="49"/>
    </row>
    <row r="3" spans="1:254" ht="15.75" x14ac:dyDescent="0.25">
      <c r="A3" s="4" t="s">
        <v>313</v>
      </c>
      <c r="B3" s="3" t="s">
        <v>318</v>
      </c>
      <c r="C3" s="3" t="s">
        <v>318</v>
      </c>
      <c r="D3" s="3" t="s">
        <v>318</v>
      </c>
      <c r="E3" s="3" t="s">
        <v>318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x14ac:dyDescent="0.25">
      <c r="A4" s="50" t="s">
        <v>1</v>
      </c>
      <c r="B4" s="50" t="s">
        <v>2</v>
      </c>
      <c r="C4" s="51" t="s">
        <v>3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2" t="s">
        <v>4</v>
      </c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3" t="s">
        <v>5</v>
      </c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 t="s">
        <v>6</v>
      </c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4" t="s">
        <v>7</v>
      </c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</row>
    <row r="5" spans="1:254" ht="15.75" x14ac:dyDescent="0.25">
      <c r="A5" s="50"/>
      <c r="B5" s="50"/>
      <c r="C5" s="55" t="s">
        <v>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 t="s">
        <v>9</v>
      </c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 t="s">
        <v>10</v>
      </c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 t="s">
        <v>43</v>
      </c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5" t="s">
        <v>44</v>
      </c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 t="s">
        <v>32</v>
      </c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7" t="s">
        <v>45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 t="s">
        <v>33</v>
      </c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8" t="s">
        <v>34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7" t="s">
        <v>12</v>
      </c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6" t="s">
        <v>13</v>
      </c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</row>
    <row r="6" spans="1:254" ht="15.75" x14ac:dyDescent="0.25">
      <c r="A6" s="50"/>
      <c r="B6" s="50"/>
      <c r="C6" s="55" t="s">
        <v>46</v>
      </c>
      <c r="D6" s="55" t="s">
        <v>14</v>
      </c>
      <c r="E6" s="55" t="s">
        <v>15</v>
      </c>
      <c r="F6" s="55" t="s">
        <v>47</v>
      </c>
      <c r="G6" s="55" t="s">
        <v>16</v>
      </c>
      <c r="H6" s="55" t="s">
        <v>17</v>
      </c>
      <c r="I6" s="55" t="s">
        <v>48</v>
      </c>
      <c r="J6" s="55" t="s">
        <v>18</v>
      </c>
      <c r="K6" s="55" t="s">
        <v>19</v>
      </c>
      <c r="L6" s="55" t="s">
        <v>49</v>
      </c>
      <c r="M6" s="55" t="s">
        <v>18</v>
      </c>
      <c r="N6" s="55" t="s">
        <v>19</v>
      </c>
      <c r="O6" s="55" t="s">
        <v>50</v>
      </c>
      <c r="P6" s="55" t="s">
        <v>51</v>
      </c>
      <c r="Q6" s="55" t="s">
        <v>52</v>
      </c>
      <c r="R6" s="55" t="s">
        <v>53</v>
      </c>
      <c r="S6" s="55"/>
      <c r="T6" s="55"/>
      <c r="U6" s="55" t="s">
        <v>54</v>
      </c>
      <c r="V6" s="55"/>
      <c r="W6" s="55"/>
      <c r="X6" s="55" t="s">
        <v>55</v>
      </c>
      <c r="Y6" s="55"/>
      <c r="Z6" s="55"/>
      <c r="AA6" s="56" t="s">
        <v>56</v>
      </c>
      <c r="AB6" s="56"/>
      <c r="AC6" s="56"/>
      <c r="AD6" s="55" t="s">
        <v>57</v>
      </c>
      <c r="AE6" s="55"/>
      <c r="AF6" s="55"/>
      <c r="AG6" s="55" t="s">
        <v>58</v>
      </c>
      <c r="AH6" s="55"/>
      <c r="AI6" s="55"/>
      <c r="AJ6" s="56" t="s">
        <v>59</v>
      </c>
      <c r="AK6" s="56"/>
      <c r="AL6" s="56"/>
      <c r="AM6" s="55" t="s">
        <v>60</v>
      </c>
      <c r="AN6" s="55"/>
      <c r="AO6" s="55"/>
      <c r="AP6" s="55" t="s">
        <v>61</v>
      </c>
      <c r="AQ6" s="55"/>
      <c r="AR6" s="55"/>
      <c r="AS6" s="55" t="s">
        <v>62</v>
      </c>
      <c r="AT6" s="55"/>
      <c r="AU6" s="55"/>
      <c r="AV6" s="55" t="s">
        <v>63</v>
      </c>
      <c r="AW6" s="55"/>
      <c r="AX6" s="55"/>
      <c r="AY6" s="55" t="s">
        <v>64</v>
      </c>
      <c r="AZ6" s="55"/>
      <c r="BA6" s="55"/>
      <c r="BB6" s="55" t="s">
        <v>65</v>
      </c>
      <c r="BC6" s="55"/>
      <c r="BD6" s="55"/>
      <c r="BE6" s="55" t="s">
        <v>66</v>
      </c>
      <c r="BF6" s="55"/>
      <c r="BG6" s="55"/>
      <c r="BH6" s="55" t="s">
        <v>67</v>
      </c>
      <c r="BI6" s="55"/>
      <c r="BJ6" s="55"/>
      <c r="BK6" s="56" t="s">
        <v>68</v>
      </c>
      <c r="BL6" s="56"/>
      <c r="BM6" s="56"/>
      <c r="BN6" s="56" t="s">
        <v>69</v>
      </c>
      <c r="BO6" s="56"/>
      <c r="BP6" s="56"/>
      <c r="BQ6" s="56" t="s">
        <v>70</v>
      </c>
      <c r="BR6" s="56"/>
      <c r="BS6" s="56"/>
      <c r="BT6" s="56" t="s">
        <v>71</v>
      </c>
      <c r="BU6" s="56"/>
      <c r="BV6" s="56"/>
      <c r="BW6" s="56" t="s">
        <v>72</v>
      </c>
      <c r="BX6" s="56"/>
      <c r="BY6" s="56"/>
      <c r="BZ6" s="56" t="s">
        <v>73</v>
      </c>
      <c r="CA6" s="56"/>
      <c r="CB6" s="56"/>
      <c r="CC6" s="56" t="s">
        <v>74</v>
      </c>
      <c r="CD6" s="56"/>
      <c r="CE6" s="56"/>
      <c r="CF6" s="56" t="s">
        <v>75</v>
      </c>
      <c r="CG6" s="56"/>
      <c r="CH6" s="56"/>
      <c r="CI6" s="56" t="s">
        <v>76</v>
      </c>
      <c r="CJ6" s="56"/>
      <c r="CK6" s="56"/>
      <c r="CL6" s="56" t="s">
        <v>77</v>
      </c>
      <c r="CM6" s="56"/>
      <c r="CN6" s="56"/>
      <c r="CO6" s="56" t="s">
        <v>78</v>
      </c>
      <c r="CP6" s="56"/>
      <c r="CQ6" s="56"/>
      <c r="CR6" s="56" t="s">
        <v>79</v>
      </c>
      <c r="CS6" s="56"/>
      <c r="CT6" s="56"/>
      <c r="CU6" s="56" t="s">
        <v>80</v>
      </c>
      <c r="CV6" s="56"/>
      <c r="CW6" s="56"/>
      <c r="CX6" s="56" t="s">
        <v>81</v>
      </c>
      <c r="CY6" s="56"/>
      <c r="CZ6" s="56"/>
      <c r="DA6" s="56" t="s">
        <v>82</v>
      </c>
      <c r="DB6" s="56"/>
      <c r="DC6" s="56"/>
      <c r="DD6" s="56" t="s">
        <v>83</v>
      </c>
      <c r="DE6" s="56"/>
      <c r="DF6" s="56"/>
      <c r="DG6" s="56" t="s">
        <v>84</v>
      </c>
      <c r="DH6" s="56"/>
      <c r="DI6" s="56"/>
      <c r="DJ6" s="56" t="s">
        <v>85</v>
      </c>
      <c r="DK6" s="56"/>
      <c r="DL6" s="56"/>
      <c r="DM6" s="56" t="s">
        <v>86</v>
      </c>
      <c r="DN6" s="56"/>
      <c r="DO6" s="56"/>
      <c r="DP6" s="56" t="s">
        <v>87</v>
      </c>
      <c r="DQ6" s="56"/>
      <c r="DR6" s="56"/>
      <c r="DS6" s="56" t="s">
        <v>88</v>
      </c>
      <c r="DT6" s="56"/>
      <c r="DU6" s="56"/>
      <c r="DV6" s="56" t="s">
        <v>89</v>
      </c>
      <c r="DW6" s="56"/>
      <c r="DX6" s="56"/>
      <c r="DY6" s="56" t="s">
        <v>90</v>
      </c>
      <c r="DZ6" s="56"/>
      <c r="EA6" s="56"/>
      <c r="EB6" s="56" t="s">
        <v>91</v>
      </c>
      <c r="EC6" s="56"/>
      <c r="ED6" s="56"/>
      <c r="EE6" s="56" t="s">
        <v>92</v>
      </c>
      <c r="EF6" s="56"/>
      <c r="EG6" s="56"/>
      <c r="EH6" s="56" t="s">
        <v>93</v>
      </c>
      <c r="EI6" s="56"/>
      <c r="EJ6" s="56"/>
      <c r="EK6" s="56" t="s">
        <v>94</v>
      </c>
      <c r="EL6" s="56"/>
      <c r="EM6" s="56"/>
      <c r="EN6" s="56" t="s">
        <v>95</v>
      </c>
      <c r="EO6" s="56"/>
      <c r="EP6" s="56"/>
      <c r="EQ6" s="56" t="s">
        <v>96</v>
      </c>
      <c r="ER6" s="56"/>
      <c r="ES6" s="56"/>
      <c r="ET6" s="56" t="s">
        <v>97</v>
      </c>
      <c r="EU6" s="56"/>
      <c r="EV6" s="56"/>
      <c r="EW6" s="56" t="s">
        <v>98</v>
      </c>
      <c r="EX6" s="56"/>
      <c r="EY6" s="56"/>
      <c r="EZ6" s="56" t="s">
        <v>99</v>
      </c>
      <c r="FA6" s="56"/>
      <c r="FB6" s="56"/>
      <c r="FC6" s="56" t="s">
        <v>100</v>
      </c>
      <c r="FD6" s="56"/>
      <c r="FE6" s="56"/>
      <c r="FF6" s="56" t="s">
        <v>101</v>
      </c>
      <c r="FG6" s="56"/>
      <c r="FH6" s="56"/>
      <c r="FI6" s="56" t="s">
        <v>102</v>
      </c>
      <c r="FJ6" s="56"/>
      <c r="FK6" s="56"/>
    </row>
    <row r="7" spans="1:254" x14ac:dyDescent="0.25">
      <c r="A7" s="50"/>
      <c r="B7" s="50"/>
      <c r="C7" s="59" t="s">
        <v>103</v>
      </c>
      <c r="D7" s="59"/>
      <c r="E7" s="59"/>
      <c r="F7" s="59" t="s">
        <v>104</v>
      </c>
      <c r="G7" s="59"/>
      <c r="H7" s="59"/>
      <c r="I7" s="59" t="s">
        <v>105</v>
      </c>
      <c r="J7" s="59"/>
      <c r="K7" s="59"/>
      <c r="L7" s="59" t="s">
        <v>106</v>
      </c>
      <c r="M7" s="59"/>
      <c r="N7" s="59"/>
      <c r="O7" s="59" t="s">
        <v>107</v>
      </c>
      <c r="P7" s="59"/>
      <c r="Q7" s="59"/>
      <c r="R7" s="59" t="s">
        <v>108</v>
      </c>
      <c r="S7" s="59"/>
      <c r="T7" s="59"/>
      <c r="U7" s="59" t="s">
        <v>109</v>
      </c>
      <c r="V7" s="59"/>
      <c r="W7" s="59"/>
      <c r="X7" s="59" t="s">
        <v>110</v>
      </c>
      <c r="Y7" s="59"/>
      <c r="Z7" s="59"/>
      <c r="AA7" s="59" t="s">
        <v>111</v>
      </c>
      <c r="AB7" s="59"/>
      <c r="AC7" s="59"/>
      <c r="AD7" s="59" t="s">
        <v>112</v>
      </c>
      <c r="AE7" s="59"/>
      <c r="AF7" s="59"/>
      <c r="AG7" s="59" t="s">
        <v>113</v>
      </c>
      <c r="AH7" s="59"/>
      <c r="AI7" s="59"/>
      <c r="AJ7" s="59" t="s">
        <v>114</v>
      </c>
      <c r="AK7" s="59"/>
      <c r="AL7" s="59"/>
      <c r="AM7" s="59" t="s">
        <v>115</v>
      </c>
      <c r="AN7" s="59"/>
      <c r="AO7" s="59"/>
      <c r="AP7" s="59" t="s">
        <v>116</v>
      </c>
      <c r="AQ7" s="59"/>
      <c r="AR7" s="59"/>
      <c r="AS7" s="59" t="s">
        <v>117</v>
      </c>
      <c r="AT7" s="59"/>
      <c r="AU7" s="59"/>
      <c r="AV7" s="59" t="s">
        <v>118</v>
      </c>
      <c r="AW7" s="59"/>
      <c r="AX7" s="59"/>
      <c r="AY7" s="59" t="s">
        <v>119</v>
      </c>
      <c r="AZ7" s="59"/>
      <c r="BA7" s="59"/>
      <c r="BB7" s="59" t="s">
        <v>120</v>
      </c>
      <c r="BC7" s="59"/>
      <c r="BD7" s="59"/>
      <c r="BE7" s="59" t="s">
        <v>121</v>
      </c>
      <c r="BF7" s="59"/>
      <c r="BG7" s="59"/>
      <c r="BH7" s="59" t="s">
        <v>122</v>
      </c>
      <c r="BI7" s="59"/>
      <c r="BJ7" s="59"/>
      <c r="BK7" s="59" t="s">
        <v>123</v>
      </c>
      <c r="BL7" s="59"/>
      <c r="BM7" s="59"/>
      <c r="BN7" s="59" t="s">
        <v>124</v>
      </c>
      <c r="BO7" s="59"/>
      <c r="BP7" s="59"/>
      <c r="BQ7" s="59" t="s">
        <v>125</v>
      </c>
      <c r="BR7" s="59"/>
      <c r="BS7" s="59"/>
      <c r="BT7" s="59" t="s">
        <v>126</v>
      </c>
      <c r="BU7" s="59"/>
      <c r="BV7" s="59"/>
      <c r="BW7" s="59" t="s">
        <v>127</v>
      </c>
      <c r="BX7" s="59"/>
      <c r="BY7" s="59"/>
      <c r="BZ7" s="59" t="s">
        <v>128</v>
      </c>
      <c r="CA7" s="59"/>
      <c r="CB7" s="59"/>
      <c r="CC7" s="59" t="s">
        <v>129</v>
      </c>
      <c r="CD7" s="59"/>
      <c r="CE7" s="59"/>
      <c r="CF7" s="59" t="s">
        <v>130</v>
      </c>
      <c r="CG7" s="59"/>
      <c r="CH7" s="59"/>
      <c r="CI7" s="59" t="s">
        <v>131</v>
      </c>
      <c r="CJ7" s="59"/>
      <c r="CK7" s="59"/>
      <c r="CL7" s="59" t="s">
        <v>132</v>
      </c>
      <c r="CM7" s="59"/>
      <c r="CN7" s="59"/>
      <c r="CO7" s="59" t="s">
        <v>133</v>
      </c>
      <c r="CP7" s="59"/>
      <c r="CQ7" s="59"/>
      <c r="CR7" s="59" t="s">
        <v>134</v>
      </c>
      <c r="CS7" s="59"/>
      <c r="CT7" s="59"/>
      <c r="CU7" s="59" t="s">
        <v>135</v>
      </c>
      <c r="CV7" s="59"/>
      <c r="CW7" s="59"/>
      <c r="CX7" s="59" t="s">
        <v>136</v>
      </c>
      <c r="CY7" s="59"/>
      <c r="CZ7" s="59"/>
      <c r="DA7" s="59" t="s">
        <v>137</v>
      </c>
      <c r="DB7" s="59"/>
      <c r="DC7" s="59"/>
      <c r="DD7" s="59" t="s">
        <v>138</v>
      </c>
      <c r="DE7" s="59"/>
      <c r="DF7" s="59"/>
      <c r="DG7" s="59" t="s">
        <v>139</v>
      </c>
      <c r="DH7" s="59"/>
      <c r="DI7" s="59"/>
      <c r="DJ7" s="59" t="s">
        <v>140</v>
      </c>
      <c r="DK7" s="59"/>
      <c r="DL7" s="59"/>
      <c r="DM7" s="59" t="s">
        <v>141</v>
      </c>
      <c r="DN7" s="59"/>
      <c r="DO7" s="59"/>
      <c r="DP7" s="59" t="s">
        <v>142</v>
      </c>
      <c r="DQ7" s="59"/>
      <c r="DR7" s="59"/>
      <c r="DS7" s="59" t="s">
        <v>143</v>
      </c>
      <c r="DT7" s="59"/>
      <c r="DU7" s="59"/>
      <c r="DV7" s="59" t="s">
        <v>144</v>
      </c>
      <c r="DW7" s="59"/>
      <c r="DX7" s="59"/>
      <c r="DY7" s="59" t="s">
        <v>145</v>
      </c>
      <c r="DZ7" s="59"/>
      <c r="EA7" s="59"/>
      <c r="EB7" s="59" t="s">
        <v>146</v>
      </c>
      <c r="EC7" s="59"/>
      <c r="ED7" s="59"/>
      <c r="EE7" s="59" t="s">
        <v>147</v>
      </c>
      <c r="EF7" s="59"/>
      <c r="EG7" s="59"/>
      <c r="EH7" s="59" t="s">
        <v>148</v>
      </c>
      <c r="EI7" s="59"/>
      <c r="EJ7" s="59"/>
      <c r="EK7" s="59" t="s">
        <v>149</v>
      </c>
      <c r="EL7" s="59"/>
      <c r="EM7" s="59"/>
      <c r="EN7" s="59" t="s">
        <v>150</v>
      </c>
      <c r="EO7" s="59"/>
      <c r="EP7" s="59"/>
      <c r="EQ7" s="59" t="s">
        <v>151</v>
      </c>
      <c r="ER7" s="59"/>
      <c r="ES7" s="59"/>
      <c r="ET7" s="59" t="s">
        <v>152</v>
      </c>
      <c r="EU7" s="59"/>
      <c r="EV7" s="59"/>
      <c r="EW7" s="59" t="s">
        <v>153</v>
      </c>
      <c r="EX7" s="59"/>
      <c r="EY7" s="59"/>
      <c r="EZ7" s="59" t="s">
        <v>154</v>
      </c>
      <c r="FA7" s="59"/>
      <c r="FB7" s="59"/>
      <c r="FC7" s="59" t="s">
        <v>155</v>
      </c>
      <c r="FD7" s="59"/>
      <c r="FE7" s="59"/>
      <c r="FF7" s="59" t="s">
        <v>156</v>
      </c>
      <c r="FG7" s="59"/>
      <c r="FH7" s="59"/>
      <c r="FI7" s="59" t="s">
        <v>157</v>
      </c>
      <c r="FJ7" s="59"/>
      <c r="FK7" s="59"/>
    </row>
    <row r="8" spans="1:254" ht="101.25" customHeight="1" x14ac:dyDescent="0.25">
      <c r="A8" s="50"/>
      <c r="B8" s="50"/>
      <c r="C8" s="6" t="s">
        <v>158</v>
      </c>
      <c r="D8" s="6" t="s">
        <v>159</v>
      </c>
      <c r="E8" s="6" t="s">
        <v>160</v>
      </c>
      <c r="F8" s="6" t="s">
        <v>161</v>
      </c>
      <c r="G8" s="6" t="s">
        <v>162</v>
      </c>
      <c r="H8" s="6" t="s">
        <v>163</v>
      </c>
      <c r="I8" s="6" t="s">
        <v>164</v>
      </c>
      <c r="J8" s="6" t="s">
        <v>165</v>
      </c>
      <c r="K8" s="6" t="s">
        <v>166</v>
      </c>
      <c r="L8" s="6" t="s">
        <v>167</v>
      </c>
      <c r="M8" s="6" t="s">
        <v>168</v>
      </c>
      <c r="N8" s="6" t="s">
        <v>169</v>
      </c>
      <c r="O8" s="6" t="s">
        <v>170</v>
      </c>
      <c r="P8" s="6" t="s">
        <v>171</v>
      </c>
      <c r="Q8" s="6" t="s">
        <v>172</v>
      </c>
      <c r="R8" s="6" t="s">
        <v>35</v>
      </c>
      <c r="S8" s="6" t="s">
        <v>20</v>
      </c>
      <c r="T8" s="6" t="s">
        <v>173</v>
      </c>
      <c r="U8" s="6" t="s">
        <v>174</v>
      </c>
      <c r="V8" s="6" t="s">
        <v>175</v>
      </c>
      <c r="W8" s="6" t="s">
        <v>176</v>
      </c>
      <c r="X8" s="6" t="s">
        <v>177</v>
      </c>
      <c r="Y8" s="6" t="s">
        <v>178</v>
      </c>
      <c r="Z8" s="6" t="s">
        <v>179</v>
      </c>
      <c r="AA8" s="6" t="s">
        <v>180</v>
      </c>
      <c r="AB8" s="6" t="s">
        <v>181</v>
      </c>
      <c r="AC8" s="6" t="s">
        <v>182</v>
      </c>
      <c r="AD8" s="6" t="s">
        <v>35</v>
      </c>
      <c r="AE8" s="6" t="s">
        <v>183</v>
      </c>
      <c r="AF8" s="6" t="s">
        <v>21</v>
      </c>
      <c r="AG8" s="6" t="s">
        <v>184</v>
      </c>
      <c r="AH8" s="6" t="s">
        <v>185</v>
      </c>
      <c r="AI8" s="6" t="s">
        <v>186</v>
      </c>
      <c r="AJ8" s="6" t="s">
        <v>187</v>
      </c>
      <c r="AK8" s="6" t="s">
        <v>188</v>
      </c>
      <c r="AL8" s="6" t="s">
        <v>189</v>
      </c>
      <c r="AM8" s="6" t="s">
        <v>190</v>
      </c>
      <c r="AN8" s="6" t="s">
        <v>191</v>
      </c>
      <c r="AO8" s="6" t="s">
        <v>192</v>
      </c>
      <c r="AP8" s="6" t="s">
        <v>36</v>
      </c>
      <c r="AQ8" s="6" t="s">
        <v>193</v>
      </c>
      <c r="AR8" s="6" t="s">
        <v>173</v>
      </c>
      <c r="AS8" s="6" t="s">
        <v>194</v>
      </c>
      <c r="AT8" s="6" t="s">
        <v>195</v>
      </c>
      <c r="AU8" s="6" t="s">
        <v>196</v>
      </c>
      <c r="AV8" s="6" t="s">
        <v>35</v>
      </c>
      <c r="AW8" s="6" t="s">
        <v>20</v>
      </c>
      <c r="AX8" s="6" t="s">
        <v>173</v>
      </c>
      <c r="AY8" s="6" t="s">
        <v>22</v>
      </c>
      <c r="AZ8" s="6" t="s">
        <v>197</v>
      </c>
      <c r="BA8" s="6" t="s">
        <v>23</v>
      </c>
      <c r="BB8" s="6" t="s">
        <v>198</v>
      </c>
      <c r="BC8" s="6" t="s">
        <v>199</v>
      </c>
      <c r="BD8" s="6" t="s">
        <v>200</v>
      </c>
      <c r="BE8" s="6" t="s">
        <v>201</v>
      </c>
      <c r="BF8" s="6" t="s">
        <v>202</v>
      </c>
      <c r="BG8" s="6" t="s">
        <v>203</v>
      </c>
      <c r="BH8" s="6" t="s">
        <v>204</v>
      </c>
      <c r="BI8" s="6" t="s">
        <v>193</v>
      </c>
      <c r="BJ8" s="6" t="s">
        <v>205</v>
      </c>
      <c r="BK8" s="6" t="s">
        <v>206</v>
      </c>
      <c r="BL8" s="6" t="s">
        <v>207</v>
      </c>
      <c r="BM8" s="6" t="s">
        <v>208</v>
      </c>
      <c r="BN8" s="6" t="s">
        <v>209</v>
      </c>
      <c r="BO8" s="6" t="s">
        <v>210</v>
      </c>
      <c r="BP8" s="6" t="s">
        <v>211</v>
      </c>
      <c r="BQ8" s="6" t="s">
        <v>212</v>
      </c>
      <c r="BR8" s="6" t="s">
        <v>213</v>
      </c>
      <c r="BS8" s="6" t="s">
        <v>37</v>
      </c>
      <c r="BT8" s="6" t="s">
        <v>214</v>
      </c>
      <c r="BU8" s="6" t="s">
        <v>215</v>
      </c>
      <c r="BV8" s="6" t="s">
        <v>216</v>
      </c>
      <c r="BW8" s="6" t="s">
        <v>217</v>
      </c>
      <c r="BX8" s="6" t="s">
        <v>218</v>
      </c>
      <c r="BY8" s="6" t="s">
        <v>219</v>
      </c>
      <c r="BZ8" s="6" t="s">
        <v>39</v>
      </c>
      <c r="CA8" s="6" t="s">
        <v>220</v>
      </c>
      <c r="CB8" s="6" t="s">
        <v>221</v>
      </c>
      <c r="CC8" s="6" t="s">
        <v>222</v>
      </c>
      <c r="CD8" s="6" t="s">
        <v>223</v>
      </c>
      <c r="CE8" s="6" t="s">
        <v>224</v>
      </c>
      <c r="CF8" s="6" t="s">
        <v>225</v>
      </c>
      <c r="CG8" s="6" t="s">
        <v>226</v>
      </c>
      <c r="CH8" s="6" t="s">
        <v>24</v>
      </c>
      <c r="CI8" s="6" t="s">
        <v>227</v>
      </c>
      <c r="CJ8" s="6" t="s">
        <v>228</v>
      </c>
      <c r="CK8" s="6" t="s">
        <v>229</v>
      </c>
      <c r="CL8" s="6" t="s">
        <v>230</v>
      </c>
      <c r="CM8" s="6" t="s">
        <v>231</v>
      </c>
      <c r="CN8" s="6" t="s">
        <v>232</v>
      </c>
      <c r="CO8" s="6" t="s">
        <v>233</v>
      </c>
      <c r="CP8" s="6" t="s">
        <v>234</v>
      </c>
      <c r="CQ8" s="6" t="s">
        <v>235</v>
      </c>
      <c r="CR8" s="6" t="s">
        <v>236</v>
      </c>
      <c r="CS8" s="6" t="s">
        <v>25</v>
      </c>
      <c r="CT8" s="6" t="s">
        <v>237</v>
      </c>
      <c r="CU8" s="6" t="s">
        <v>238</v>
      </c>
      <c r="CV8" s="6" t="s">
        <v>239</v>
      </c>
      <c r="CW8" s="6" t="s">
        <v>240</v>
      </c>
      <c r="CX8" s="6" t="s">
        <v>241</v>
      </c>
      <c r="CY8" s="6" t="s">
        <v>242</v>
      </c>
      <c r="CZ8" s="6" t="s">
        <v>243</v>
      </c>
      <c r="DA8" s="6" t="s">
        <v>244</v>
      </c>
      <c r="DB8" s="6" t="s">
        <v>245</v>
      </c>
      <c r="DC8" s="6" t="s">
        <v>246</v>
      </c>
      <c r="DD8" s="6" t="s">
        <v>227</v>
      </c>
      <c r="DE8" s="6" t="s">
        <v>247</v>
      </c>
      <c r="DF8" s="6" t="s">
        <v>248</v>
      </c>
      <c r="DG8" s="6" t="s">
        <v>249</v>
      </c>
      <c r="DH8" s="6" t="s">
        <v>250</v>
      </c>
      <c r="DI8" s="6" t="s">
        <v>251</v>
      </c>
      <c r="DJ8" s="6" t="s">
        <v>252</v>
      </c>
      <c r="DK8" s="6" t="s">
        <v>253</v>
      </c>
      <c r="DL8" s="6" t="s">
        <v>254</v>
      </c>
      <c r="DM8" s="6" t="s">
        <v>255</v>
      </c>
      <c r="DN8" s="6" t="s">
        <v>256</v>
      </c>
      <c r="DO8" s="6" t="s">
        <v>257</v>
      </c>
      <c r="DP8" s="6" t="s">
        <v>258</v>
      </c>
      <c r="DQ8" s="6" t="s">
        <v>259</v>
      </c>
      <c r="DR8" s="6" t="s">
        <v>260</v>
      </c>
      <c r="DS8" s="6" t="s">
        <v>261</v>
      </c>
      <c r="DT8" s="6" t="s">
        <v>262</v>
      </c>
      <c r="DU8" s="6" t="s">
        <v>38</v>
      </c>
      <c r="DV8" s="6" t="s">
        <v>263</v>
      </c>
      <c r="DW8" s="6" t="s">
        <v>264</v>
      </c>
      <c r="DX8" s="6" t="s">
        <v>265</v>
      </c>
      <c r="DY8" s="6" t="s">
        <v>266</v>
      </c>
      <c r="DZ8" s="6" t="s">
        <v>267</v>
      </c>
      <c r="EA8" s="6" t="s">
        <v>268</v>
      </c>
      <c r="EB8" s="6" t="s">
        <v>269</v>
      </c>
      <c r="EC8" s="6" t="s">
        <v>270</v>
      </c>
      <c r="ED8" s="6" t="s">
        <v>271</v>
      </c>
      <c r="EE8" s="6" t="s">
        <v>272</v>
      </c>
      <c r="EF8" s="6" t="s">
        <v>273</v>
      </c>
      <c r="EG8" s="6" t="s">
        <v>274</v>
      </c>
      <c r="EH8" s="6" t="s">
        <v>22</v>
      </c>
      <c r="EI8" s="6" t="s">
        <v>275</v>
      </c>
      <c r="EJ8" s="6" t="s">
        <v>23</v>
      </c>
      <c r="EK8" s="6" t="s">
        <v>276</v>
      </c>
      <c r="EL8" s="6" t="s">
        <v>277</v>
      </c>
      <c r="EM8" s="6" t="s">
        <v>278</v>
      </c>
      <c r="EN8" s="6" t="s">
        <v>279</v>
      </c>
      <c r="EO8" s="6" t="s">
        <v>280</v>
      </c>
      <c r="EP8" s="6" t="s">
        <v>281</v>
      </c>
      <c r="EQ8" s="6" t="s">
        <v>40</v>
      </c>
      <c r="ER8" s="6" t="s">
        <v>282</v>
      </c>
      <c r="ES8" s="6" t="s">
        <v>41</v>
      </c>
      <c r="ET8" s="6" t="s">
        <v>283</v>
      </c>
      <c r="EU8" s="6" t="s">
        <v>284</v>
      </c>
      <c r="EV8" s="6" t="s">
        <v>285</v>
      </c>
      <c r="EW8" s="6" t="s">
        <v>286</v>
      </c>
      <c r="EX8" s="6" t="s">
        <v>287</v>
      </c>
      <c r="EY8" s="6" t="s">
        <v>288</v>
      </c>
      <c r="EZ8" s="6" t="s">
        <v>289</v>
      </c>
      <c r="FA8" s="6" t="s">
        <v>290</v>
      </c>
      <c r="FB8" s="6" t="s">
        <v>291</v>
      </c>
      <c r="FC8" s="6" t="s">
        <v>292</v>
      </c>
      <c r="FD8" s="6" t="s">
        <v>293</v>
      </c>
      <c r="FE8" s="6" t="s">
        <v>294</v>
      </c>
      <c r="FF8" s="6" t="s">
        <v>295</v>
      </c>
      <c r="FG8" s="6" t="s">
        <v>296</v>
      </c>
      <c r="FH8" s="6" t="s">
        <v>297</v>
      </c>
      <c r="FI8" s="6" t="s">
        <v>298</v>
      </c>
      <c r="FJ8" s="6" t="s">
        <v>299</v>
      </c>
      <c r="FK8" s="6" t="s">
        <v>300</v>
      </c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</row>
    <row r="9" spans="1:254" ht="15.75" x14ac:dyDescent="0.25">
      <c r="A9" s="7">
        <v>1</v>
      </c>
      <c r="B9" s="36" t="s">
        <v>320</v>
      </c>
      <c r="C9" s="5"/>
      <c r="D9" s="5">
        <v>1</v>
      </c>
      <c r="E9" s="5"/>
      <c r="F9" s="5"/>
      <c r="G9" s="5">
        <v>1</v>
      </c>
      <c r="H9" s="5"/>
      <c r="I9" s="5"/>
      <c r="J9" s="5">
        <v>1</v>
      </c>
      <c r="K9" s="5"/>
      <c r="L9" s="5"/>
      <c r="M9" s="5">
        <v>1</v>
      </c>
      <c r="N9" s="5"/>
      <c r="O9" s="5"/>
      <c r="P9" s="5">
        <v>1</v>
      </c>
      <c r="Q9" s="5"/>
      <c r="R9" s="5"/>
      <c r="S9" s="5">
        <v>1</v>
      </c>
      <c r="T9" s="5"/>
      <c r="U9" s="5"/>
      <c r="V9" s="5"/>
      <c r="W9" s="5">
        <v>1</v>
      </c>
      <c r="X9" s="5"/>
      <c r="Y9" s="5"/>
      <c r="Z9" s="5">
        <v>1</v>
      </c>
      <c r="AA9" s="5"/>
      <c r="AB9" s="5">
        <v>1</v>
      </c>
      <c r="AC9" s="5"/>
      <c r="AD9" s="5"/>
      <c r="AE9" s="5"/>
      <c r="AF9" s="5">
        <v>1</v>
      </c>
      <c r="AG9" s="5"/>
      <c r="AH9" s="5"/>
      <c r="AI9" s="5">
        <v>1</v>
      </c>
      <c r="AJ9" s="5"/>
      <c r="AK9" s="5"/>
      <c r="AL9" s="5">
        <v>1</v>
      </c>
      <c r="AM9" s="5"/>
      <c r="AN9" s="5"/>
      <c r="AO9" s="5">
        <v>1</v>
      </c>
      <c r="AP9" s="5"/>
      <c r="AQ9" s="5">
        <v>1</v>
      </c>
      <c r="AR9" s="5"/>
      <c r="AS9" s="5"/>
      <c r="AT9" s="5"/>
      <c r="AU9" s="5">
        <v>1</v>
      </c>
      <c r="AV9" s="5"/>
      <c r="AW9" s="5">
        <v>1</v>
      </c>
      <c r="AX9" s="5"/>
      <c r="AY9" s="5"/>
      <c r="AZ9" s="5">
        <v>1</v>
      </c>
      <c r="BA9" s="5"/>
      <c r="BB9" s="5"/>
      <c r="BC9" s="5">
        <v>1</v>
      </c>
      <c r="BD9" s="5"/>
      <c r="BE9" s="5"/>
      <c r="BF9" s="5">
        <v>1</v>
      </c>
      <c r="BG9" s="5"/>
      <c r="BH9" s="5"/>
      <c r="BI9" s="5">
        <v>1</v>
      </c>
      <c r="BJ9" s="5"/>
      <c r="BK9" s="5"/>
      <c r="BL9" s="5"/>
      <c r="BM9" s="5">
        <v>1</v>
      </c>
      <c r="BN9" s="5"/>
      <c r="BO9" s="5"/>
      <c r="BP9" s="5">
        <v>1</v>
      </c>
      <c r="BQ9" s="5"/>
      <c r="BR9" s="5">
        <v>1</v>
      </c>
      <c r="BS9" s="5"/>
      <c r="BT9" s="5"/>
      <c r="BU9" s="5">
        <v>1</v>
      </c>
      <c r="BV9" s="5"/>
      <c r="BW9" s="5"/>
      <c r="BX9" s="5">
        <v>1</v>
      </c>
      <c r="BY9" s="5"/>
      <c r="BZ9" s="5"/>
      <c r="CA9" s="5"/>
      <c r="CB9" s="5">
        <v>1</v>
      </c>
      <c r="CC9" s="5"/>
      <c r="CD9" s="5"/>
      <c r="CE9" s="5">
        <v>1</v>
      </c>
      <c r="CF9" s="5"/>
      <c r="CG9" s="5"/>
      <c r="CH9" s="5">
        <v>1</v>
      </c>
      <c r="CI9" s="5"/>
      <c r="CJ9" s="5"/>
      <c r="CK9" s="5">
        <v>1</v>
      </c>
      <c r="CL9" s="5"/>
      <c r="CM9" s="5">
        <v>1</v>
      </c>
      <c r="CN9" s="5"/>
      <c r="CO9" s="5"/>
      <c r="CP9" s="5">
        <v>1</v>
      </c>
      <c r="CQ9" s="5"/>
      <c r="CR9" s="5"/>
      <c r="CS9" s="5">
        <v>1</v>
      </c>
      <c r="CT9" s="5"/>
      <c r="CU9" s="5"/>
      <c r="CV9" s="5">
        <v>1</v>
      </c>
      <c r="CW9" s="5"/>
      <c r="CX9" s="5"/>
      <c r="CY9" s="5">
        <v>1</v>
      </c>
      <c r="CZ9" s="5"/>
      <c r="DA9" s="5"/>
      <c r="DB9" s="5">
        <v>1</v>
      </c>
      <c r="DC9" s="5"/>
      <c r="DD9" s="5"/>
      <c r="DE9" s="5"/>
      <c r="DF9" s="5">
        <v>1</v>
      </c>
      <c r="DG9" s="5"/>
      <c r="DH9" s="5">
        <v>1</v>
      </c>
      <c r="DI9" s="5"/>
      <c r="DJ9" s="5"/>
      <c r="DK9" s="5">
        <v>1</v>
      </c>
      <c r="DL9" s="5"/>
      <c r="DM9" s="5"/>
      <c r="DN9" s="5">
        <v>1</v>
      </c>
      <c r="DO9" s="5"/>
      <c r="DP9" s="5"/>
      <c r="DQ9" s="5">
        <v>1</v>
      </c>
      <c r="DR9" s="5"/>
      <c r="DS9" s="5"/>
      <c r="DT9" s="5">
        <v>1</v>
      </c>
      <c r="DU9" s="5"/>
      <c r="DV9" s="5"/>
      <c r="DW9" s="5">
        <v>1</v>
      </c>
      <c r="DX9" s="5"/>
      <c r="DY9" s="5"/>
      <c r="DZ9" s="5">
        <v>1</v>
      </c>
      <c r="EA9" s="5"/>
      <c r="EB9" s="5"/>
      <c r="EC9" s="5">
        <v>1</v>
      </c>
      <c r="ED9" s="5"/>
      <c r="EE9" s="5"/>
      <c r="EF9" s="5">
        <v>1</v>
      </c>
      <c r="EG9" s="5"/>
      <c r="EH9" s="5"/>
      <c r="EI9" s="5">
        <v>1</v>
      </c>
      <c r="EJ9" s="5"/>
      <c r="EK9" s="5"/>
      <c r="EL9" s="5"/>
      <c r="EM9" s="5">
        <v>1</v>
      </c>
      <c r="EN9" s="5"/>
      <c r="EO9" s="5">
        <v>1</v>
      </c>
      <c r="EP9" s="5"/>
      <c r="EW9" s="5"/>
      <c r="EX9" s="5">
        <v>1</v>
      </c>
      <c r="EY9" s="5"/>
      <c r="EZ9" s="5"/>
      <c r="FA9" s="5">
        <v>1</v>
      </c>
      <c r="FB9" s="5"/>
      <c r="FC9" s="5"/>
      <c r="FD9" s="5">
        <v>1</v>
      </c>
      <c r="FE9" s="5"/>
      <c r="FF9" s="5"/>
      <c r="FG9" s="5"/>
      <c r="FH9" s="5">
        <v>1</v>
      </c>
      <c r="FI9" s="5"/>
      <c r="FJ9" s="5">
        <v>1</v>
      </c>
      <c r="FK9" s="5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1"/>
      <c r="GT9" s="31"/>
      <c r="GU9" s="31"/>
      <c r="GV9" s="31"/>
      <c r="GW9" s="31"/>
      <c r="GX9" s="31"/>
      <c r="GY9" s="31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</row>
    <row r="10" spans="1:254" ht="15.75" x14ac:dyDescent="0.25">
      <c r="A10" s="9">
        <v>2</v>
      </c>
      <c r="B10" s="36" t="s">
        <v>321</v>
      </c>
      <c r="C10" s="5">
        <v>1</v>
      </c>
      <c r="D10" s="5"/>
      <c r="E10" s="5"/>
      <c r="F10" s="5">
        <v>1</v>
      </c>
      <c r="G10" s="5"/>
      <c r="H10" s="5"/>
      <c r="I10" s="5">
        <v>1</v>
      </c>
      <c r="J10" s="5"/>
      <c r="K10" s="5"/>
      <c r="L10" s="5">
        <v>1</v>
      </c>
      <c r="M10" s="5"/>
      <c r="N10" s="5"/>
      <c r="O10" s="5"/>
      <c r="P10" s="5">
        <v>1</v>
      </c>
      <c r="Q10" s="5"/>
      <c r="R10" s="5">
        <v>1</v>
      </c>
      <c r="S10" s="5"/>
      <c r="T10" s="5"/>
      <c r="U10" s="5">
        <v>1</v>
      </c>
      <c r="V10" s="5"/>
      <c r="W10" s="5"/>
      <c r="X10" s="5"/>
      <c r="Y10" s="5">
        <v>1</v>
      </c>
      <c r="Z10" s="5"/>
      <c r="AA10" s="5">
        <v>1</v>
      </c>
      <c r="AB10" s="5"/>
      <c r="AC10" s="5"/>
      <c r="AD10" s="5"/>
      <c r="AE10" s="5">
        <v>1</v>
      </c>
      <c r="AF10" s="5"/>
      <c r="AG10" s="5">
        <v>1</v>
      </c>
      <c r="AH10" s="5"/>
      <c r="AI10" s="5"/>
      <c r="AJ10" s="5">
        <v>1</v>
      </c>
      <c r="AK10" s="5"/>
      <c r="AL10" s="5"/>
      <c r="AM10" s="5">
        <v>1</v>
      </c>
      <c r="AN10" s="5"/>
      <c r="AO10" s="5"/>
      <c r="AP10" s="5">
        <v>1</v>
      </c>
      <c r="AQ10" s="5"/>
      <c r="AR10" s="5"/>
      <c r="AS10" s="5">
        <v>1</v>
      </c>
      <c r="AT10" s="5"/>
      <c r="AU10" s="5"/>
      <c r="AV10" s="5">
        <v>1</v>
      </c>
      <c r="AW10" s="5"/>
      <c r="AX10" s="5"/>
      <c r="AY10" s="5">
        <v>1</v>
      </c>
      <c r="AZ10" s="5"/>
      <c r="BA10" s="5"/>
      <c r="BB10" s="5">
        <v>1</v>
      </c>
      <c r="BC10" s="5"/>
      <c r="BD10" s="5"/>
      <c r="BE10" s="5">
        <v>1</v>
      </c>
      <c r="BF10" s="5"/>
      <c r="BG10" s="5"/>
      <c r="BH10" s="5"/>
      <c r="BI10" s="5">
        <v>1</v>
      </c>
      <c r="BJ10" s="5"/>
      <c r="BK10" s="5">
        <v>1</v>
      </c>
      <c r="BL10" s="5"/>
      <c r="BM10" s="5"/>
      <c r="BN10" s="5">
        <v>1</v>
      </c>
      <c r="BO10" s="5"/>
      <c r="BP10" s="5"/>
      <c r="BQ10" s="5">
        <v>1</v>
      </c>
      <c r="BR10" s="5"/>
      <c r="BS10" s="5"/>
      <c r="BT10" s="5">
        <v>1</v>
      </c>
      <c r="BU10" s="5"/>
      <c r="BV10" s="5"/>
      <c r="BW10" s="5">
        <v>1</v>
      </c>
      <c r="BX10" s="5"/>
      <c r="BY10" s="5"/>
      <c r="BZ10" s="5">
        <v>1</v>
      </c>
      <c r="CA10" s="5"/>
      <c r="CB10" s="5"/>
      <c r="CC10" s="5">
        <v>1</v>
      </c>
      <c r="CD10" s="5"/>
      <c r="CE10" s="5"/>
      <c r="CF10" s="5"/>
      <c r="CG10" s="5">
        <v>1</v>
      </c>
      <c r="CH10" s="5"/>
      <c r="CI10" s="5">
        <v>1</v>
      </c>
      <c r="CJ10" s="5"/>
      <c r="CK10" s="5"/>
      <c r="CL10" s="5">
        <v>1</v>
      </c>
      <c r="CM10" s="5"/>
      <c r="CN10" s="5"/>
      <c r="CO10" s="5">
        <v>1</v>
      </c>
      <c r="CP10" s="5"/>
      <c r="CQ10" s="5"/>
      <c r="CR10" s="5">
        <v>1</v>
      </c>
      <c r="CS10" s="5"/>
      <c r="CT10" s="5"/>
      <c r="CU10" s="5">
        <v>1</v>
      </c>
      <c r="CV10" s="5"/>
      <c r="CW10" s="5"/>
      <c r="CX10" s="5">
        <v>1</v>
      </c>
      <c r="CY10" s="5"/>
      <c r="CZ10" s="5"/>
      <c r="DA10" s="5"/>
      <c r="DB10" s="5">
        <v>1</v>
      </c>
      <c r="DC10" s="5"/>
      <c r="DD10" s="5">
        <v>1</v>
      </c>
      <c r="DE10" s="5"/>
      <c r="DF10" s="5"/>
      <c r="DG10" s="5">
        <v>1</v>
      </c>
      <c r="DH10" s="5"/>
      <c r="DI10" s="5"/>
      <c r="DJ10" s="5"/>
      <c r="DK10" s="5">
        <v>1</v>
      </c>
      <c r="DL10" s="5"/>
      <c r="DM10" s="5"/>
      <c r="DN10" s="5">
        <v>1</v>
      </c>
      <c r="DO10" s="5"/>
      <c r="DP10" s="5"/>
      <c r="DQ10" s="5">
        <v>1</v>
      </c>
      <c r="DR10" s="5"/>
      <c r="DS10" s="5">
        <v>1</v>
      </c>
      <c r="DT10" s="5"/>
      <c r="DU10" s="5"/>
      <c r="DV10" s="5">
        <v>1</v>
      </c>
      <c r="DW10" s="5"/>
      <c r="DX10" s="5"/>
      <c r="DY10" s="5">
        <v>1</v>
      </c>
      <c r="DZ10" s="5"/>
      <c r="EA10" s="5"/>
      <c r="EB10" s="5"/>
      <c r="EC10" s="5">
        <v>1</v>
      </c>
      <c r="ED10" s="5"/>
      <c r="EE10" s="5"/>
      <c r="EF10" s="5">
        <v>1</v>
      </c>
      <c r="EG10" s="5"/>
      <c r="EH10" s="5"/>
      <c r="EI10" s="5">
        <v>1</v>
      </c>
      <c r="EJ10" s="5"/>
      <c r="EK10" s="5">
        <v>1</v>
      </c>
      <c r="EL10" s="5"/>
      <c r="EM10" s="5"/>
      <c r="EN10" s="5">
        <v>1</v>
      </c>
      <c r="EO10" s="5"/>
      <c r="EP10" s="5"/>
      <c r="EQ10" s="5">
        <v>1</v>
      </c>
      <c r="ER10" s="5"/>
      <c r="ES10" s="5"/>
      <c r="ET10" s="5">
        <v>1</v>
      </c>
      <c r="EU10" s="5"/>
      <c r="EV10" s="5"/>
      <c r="EW10" s="5"/>
      <c r="EX10" s="5">
        <v>1</v>
      </c>
      <c r="EY10" s="5"/>
      <c r="EZ10" s="5">
        <v>1</v>
      </c>
      <c r="FA10" s="5"/>
      <c r="FB10" s="5"/>
      <c r="FC10" s="5"/>
      <c r="FD10" s="5">
        <v>1</v>
      </c>
      <c r="FE10" s="5"/>
      <c r="FF10" s="5"/>
      <c r="FG10" s="5">
        <v>1</v>
      </c>
      <c r="FH10" s="5"/>
      <c r="FI10" s="5">
        <v>1</v>
      </c>
      <c r="FJ10" s="5"/>
      <c r="FK10" s="5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1"/>
      <c r="GT10" s="31"/>
      <c r="GU10" s="31"/>
      <c r="GV10" s="31"/>
      <c r="GW10" s="31"/>
      <c r="GX10" s="31"/>
      <c r="GY10" s="31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</row>
    <row r="11" spans="1:254" ht="15.75" x14ac:dyDescent="0.25">
      <c r="A11" s="9">
        <v>3</v>
      </c>
      <c r="B11" s="36" t="s">
        <v>322</v>
      </c>
      <c r="C11" s="5"/>
      <c r="D11" s="5">
        <v>1</v>
      </c>
      <c r="E11" s="5"/>
      <c r="F11" s="5"/>
      <c r="G11" s="5">
        <v>1</v>
      </c>
      <c r="H11" s="5"/>
      <c r="I11" s="5">
        <v>1</v>
      </c>
      <c r="J11" s="5"/>
      <c r="K11" s="5"/>
      <c r="L11" s="5">
        <v>1</v>
      </c>
      <c r="M11" s="5"/>
      <c r="N11" s="5"/>
      <c r="O11" s="5"/>
      <c r="P11" s="5">
        <v>1</v>
      </c>
      <c r="Q11" s="5"/>
      <c r="R11" s="5"/>
      <c r="S11" s="5">
        <v>1</v>
      </c>
      <c r="T11" s="5"/>
      <c r="U11" s="5"/>
      <c r="V11" s="5">
        <v>1</v>
      </c>
      <c r="W11" s="5"/>
      <c r="X11" s="5"/>
      <c r="Y11" s="5">
        <v>1</v>
      </c>
      <c r="Z11" s="5"/>
      <c r="AA11" s="5">
        <v>1</v>
      </c>
      <c r="AB11" s="5"/>
      <c r="AC11" s="5"/>
      <c r="AD11" s="5"/>
      <c r="AE11" s="5">
        <v>1</v>
      </c>
      <c r="AF11" s="5"/>
      <c r="AG11" s="5"/>
      <c r="AH11" s="5">
        <v>1</v>
      </c>
      <c r="AI11" s="5"/>
      <c r="AJ11" s="5"/>
      <c r="AK11" s="5">
        <v>1</v>
      </c>
      <c r="AL11" s="5"/>
      <c r="AM11" s="5"/>
      <c r="AN11" s="5">
        <v>1</v>
      </c>
      <c r="AO11" s="5"/>
      <c r="AP11" s="5"/>
      <c r="AQ11" s="5">
        <v>1</v>
      </c>
      <c r="AR11" s="5"/>
      <c r="AS11" s="5"/>
      <c r="AT11" s="5">
        <v>1</v>
      </c>
      <c r="AU11" s="5"/>
      <c r="AV11" s="5"/>
      <c r="AW11" s="5">
        <v>1</v>
      </c>
      <c r="AX11" s="5"/>
      <c r="AY11" s="5"/>
      <c r="AZ11" s="5">
        <v>1</v>
      </c>
      <c r="BA11" s="5"/>
      <c r="BB11" s="5">
        <v>1</v>
      </c>
      <c r="BC11" s="5"/>
      <c r="BD11" s="5"/>
      <c r="BE11" s="5">
        <v>1</v>
      </c>
      <c r="BF11" s="5"/>
      <c r="BG11" s="5"/>
      <c r="BH11" s="5"/>
      <c r="BI11" s="5">
        <v>1</v>
      </c>
      <c r="BJ11" s="5"/>
      <c r="BK11" s="5"/>
      <c r="BL11" s="5">
        <v>1</v>
      </c>
      <c r="BM11" s="5"/>
      <c r="BN11" s="5"/>
      <c r="BO11" s="5">
        <v>1</v>
      </c>
      <c r="BP11" s="5"/>
      <c r="BQ11" s="5"/>
      <c r="BR11" s="5">
        <v>1</v>
      </c>
      <c r="BS11" s="5"/>
      <c r="BT11" s="5"/>
      <c r="BU11" s="5">
        <v>1</v>
      </c>
      <c r="BV11" s="5"/>
      <c r="BW11" s="5"/>
      <c r="BX11" s="5">
        <v>1</v>
      </c>
      <c r="BY11" s="5"/>
      <c r="BZ11" s="5"/>
      <c r="CA11" s="5">
        <v>1</v>
      </c>
      <c r="CB11" s="5"/>
      <c r="CC11" s="5"/>
      <c r="CD11" s="5">
        <v>1</v>
      </c>
      <c r="CE11" s="5"/>
      <c r="CF11" s="5"/>
      <c r="CG11" s="5">
        <v>1</v>
      </c>
      <c r="CH11" s="5"/>
      <c r="CI11" s="5"/>
      <c r="CJ11" s="5">
        <v>1</v>
      </c>
      <c r="CK11" s="5"/>
      <c r="CL11" s="5"/>
      <c r="CM11" s="5">
        <v>1</v>
      </c>
      <c r="CN11" s="5"/>
      <c r="CO11" s="5"/>
      <c r="CP11" s="5">
        <v>1</v>
      </c>
      <c r="CQ11" s="5"/>
      <c r="CR11" s="5"/>
      <c r="CS11" s="5">
        <v>1</v>
      </c>
      <c r="CT11" s="5"/>
      <c r="CU11" s="5">
        <v>1</v>
      </c>
      <c r="CV11" s="5"/>
      <c r="CW11" s="5"/>
      <c r="CX11" s="5">
        <v>1</v>
      </c>
      <c r="CY11" s="5"/>
      <c r="CZ11" s="5"/>
      <c r="DA11" s="5"/>
      <c r="DB11" s="5">
        <v>1</v>
      </c>
      <c r="DC11" s="5"/>
      <c r="DD11" s="5"/>
      <c r="DE11" s="5">
        <v>1</v>
      </c>
      <c r="DF11" s="5"/>
      <c r="DG11" s="5"/>
      <c r="DH11" s="5">
        <v>1</v>
      </c>
      <c r="DI11" s="5"/>
      <c r="DJ11" s="5">
        <v>1</v>
      </c>
      <c r="DK11" s="5"/>
      <c r="DL11" s="5"/>
      <c r="DM11" s="5"/>
      <c r="DN11" s="5">
        <v>1</v>
      </c>
      <c r="DO11" s="5"/>
      <c r="DP11" s="5"/>
      <c r="DQ11" s="5">
        <v>1</v>
      </c>
      <c r="DR11" s="5"/>
      <c r="DS11" s="5"/>
      <c r="DT11" s="5">
        <v>1</v>
      </c>
      <c r="DU11" s="5"/>
      <c r="DV11" s="5"/>
      <c r="DW11" s="5">
        <v>1</v>
      </c>
      <c r="DX11" s="5"/>
      <c r="DY11" s="5"/>
      <c r="DZ11" s="5">
        <v>1</v>
      </c>
      <c r="EA11" s="5"/>
      <c r="EB11" s="5"/>
      <c r="EC11" s="5">
        <v>1</v>
      </c>
      <c r="ED11" s="5"/>
      <c r="EE11" s="5"/>
      <c r="EF11" s="5"/>
      <c r="EG11" s="5">
        <v>1</v>
      </c>
      <c r="EH11" s="5"/>
      <c r="EI11" s="5"/>
      <c r="EJ11" s="5">
        <v>1</v>
      </c>
      <c r="EK11" s="5"/>
      <c r="EL11" s="5">
        <v>1</v>
      </c>
      <c r="EM11" s="5"/>
      <c r="EN11" s="5"/>
      <c r="EO11" s="5">
        <v>1</v>
      </c>
      <c r="EP11" s="5"/>
      <c r="EQ11" s="5"/>
      <c r="ER11" s="5">
        <v>1</v>
      </c>
      <c r="ES11" s="5"/>
      <c r="ET11" s="5"/>
      <c r="EU11" s="5">
        <v>1</v>
      </c>
      <c r="EV11" s="5"/>
      <c r="EW11" s="5"/>
      <c r="EX11" s="5">
        <v>1</v>
      </c>
      <c r="EY11" s="5"/>
      <c r="EZ11" s="5"/>
      <c r="FA11" s="5">
        <v>1</v>
      </c>
      <c r="FB11" s="5"/>
      <c r="FC11" s="5"/>
      <c r="FD11" s="5">
        <v>1</v>
      </c>
      <c r="FE11" s="5"/>
      <c r="FF11" s="5"/>
      <c r="FG11" s="5"/>
      <c r="FH11" s="5">
        <v>1</v>
      </c>
      <c r="FI11" s="5"/>
      <c r="FJ11" s="5">
        <v>1</v>
      </c>
      <c r="FK11" s="5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1"/>
      <c r="GT11" s="31"/>
      <c r="GU11" s="31"/>
      <c r="GV11" s="31"/>
      <c r="GW11" s="31"/>
      <c r="GX11" s="31"/>
      <c r="GY11" s="31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</row>
    <row r="12" spans="1:254" ht="15.75" x14ac:dyDescent="0.25">
      <c r="A12" s="9">
        <v>4</v>
      </c>
      <c r="B12" s="36" t="s">
        <v>323</v>
      </c>
      <c r="C12" s="5"/>
      <c r="D12" s="5">
        <v>1</v>
      </c>
      <c r="E12" s="5"/>
      <c r="F12" s="5"/>
      <c r="G12" s="5">
        <v>1</v>
      </c>
      <c r="H12" s="5"/>
      <c r="I12" s="5"/>
      <c r="J12" s="5">
        <v>1</v>
      </c>
      <c r="K12" s="5"/>
      <c r="L12" s="5"/>
      <c r="M12" s="5">
        <v>1</v>
      </c>
      <c r="N12" s="5"/>
      <c r="O12" s="5">
        <v>1</v>
      </c>
      <c r="P12" s="5"/>
      <c r="Q12" s="5"/>
      <c r="R12" s="5"/>
      <c r="S12" s="5">
        <v>1</v>
      </c>
      <c r="T12" s="5"/>
      <c r="U12" s="5"/>
      <c r="V12" s="5">
        <v>1</v>
      </c>
      <c r="W12" s="5"/>
      <c r="X12" s="5"/>
      <c r="Y12" s="5">
        <v>1</v>
      </c>
      <c r="Z12" s="5"/>
      <c r="AA12" s="5">
        <v>1</v>
      </c>
      <c r="AB12" s="5"/>
      <c r="AC12" s="5"/>
      <c r="AD12" s="5"/>
      <c r="AE12" s="5">
        <v>1</v>
      </c>
      <c r="AF12" s="5"/>
      <c r="AG12" s="5"/>
      <c r="AH12" s="5">
        <v>1</v>
      </c>
      <c r="AI12" s="5"/>
      <c r="AJ12" s="5"/>
      <c r="AK12" s="5">
        <v>1</v>
      </c>
      <c r="AL12" s="5"/>
      <c r="AM12" s="5"/>
      <c r="AN12" s="5">
        <v>1</v>
      </c>
      <c r="AO12" s="5"/>
      <c r="AP12" s="5">
        <v>1</v>
      </c>
      <c r="AQ12" s="5"/>
      <c r="AR12" s="5"/>
      <c r="AS12" s="5"/>
      <c r="AT12" s="5"/>
      <c r="AU12" s="5">
        <v>1</v>
      </c>
      <c r="AV12" s="5"/>
      <c r="AW12" s="5">
        <v>1</v>
      </c>
      <c r="AX12" s="5"/>
      <c r="AY12" s="5"/>
      <c r="AZ12" s="5">
        <v>1</v>
      </c>
      <c r="BA12" s="5"/>
      <c r="BB12" s="5"/>
      <c r="BC12" s="5">
        <v>1</v>
      </c>
      <c r="BD12" s="5"/>
      <c r="BE12" s="5"/>
      <c r="BF12" s="5">
        <v>1</v>
      </c>
      <c r="BG12" s="5"/>
      <c r="BH12" s="5">
        <v>1</v>
      </c>
      <c r="BI12" s="5"/>
      <c r="BJ12" s="5"/>
      <c r="BK12" s="5"/>
      <c r="BL12" s="5"/>
      <c r="BM12" s="5">
        <v>1</v>
      </c>
      <c r="BN12" s="5"/>
      <c r="BO12" s="5">
        <v>1</v>
      </c>
      <c r="BP12" s="5"/>
      <c r="BQ12" s="5"/>
      <c r="BR12" s="5">
        <v>1</v>
      </c>
      <c r="BS12" s="5"/>
      <c r="BT12" s="5"/>
      <c r="BU12" s="5">
        <v>1</v>
      </c>
      <c r="BV12" s="5"/>
      <c r="BW12" s="5"/>
      <c r="BX12" s="5">
        <v>1</v>
      </c>
      <c r="BY12" s="5"/>
      <c r="BZ12" s="5"/>
      <c r="CA12" s="5">
        <v>1</v>
      </c>
      <c r="CB12" s="5"/>
      <c r="CC12" s="5"/>
      <c r="CD12" s="5">
        <v>1</v>
      </c>
      <c r="CE12" s="5"/>
      <c r="CF12" s="5"/>
      <c r="CG12" s="5">
        <v>1</v>
      </c>
      <c r="CH12" s="5"/>
      <c r="CI12" s="5"/>
      <c r="CJ12" s="5">
        <v>1</v>
      </c>
      <c r="CK12" s="5"/>
      <c r="CL12" s="5"/>
      <c r="CM12" s="5">
        <v>1</v>
      </c>
      <c r="CN12" s="5"/>
      <c r="CO12" s="5"/>
      <c r="CP12" s="5">
        <v>1</v>
      </c>
      <c r="CQ12" s="5"/>
      <c r="CR12" s="5"/>
      <c r="CS12" s="5">
        <v>1</v>
      </c>
      <c r="CT12" s="5"/>
      <c r="CU12" s="5"/>
      <c r="CV12" s="5">
        <v>1</v>
      </c>
      <c r="CW12" s="5"/>
      <c r="CX12" s="5"/>
      <c r="CY12" s="5">
        <v>1</v>
      </c>
      <c r="CZ12" s="5"/>
      <c r="DA12" s="5">
        <v>1</v>
      </c>
      <c r="DB12" s="5"/>
      <c r="DC12" s="5"/>
      <c r="DD12" s="5"/>
      <c r="DE12" s="5">
        <v>1</v>
      </c>
      <c r="DF12" s="5"/>
      <c r="DG12" s="5"/>
      <c r="DH12" s="5">
        <v>1</v>
      </c>
      <c r="DI12" s="5"/>
      <c r="DJ12" s="5"/>
      <c r="DK12" s="5">
        <v>1</v>
      </c>
      <c r="DL12" s="5"/>
      <c r="DM12" s="5"/>
      <c r="DN12" s="5">
        <v>1</v>
      </c>
      <c r="DO12" s="5"/>
      <c r="DP12" s="5"/>
      <c r="DQ12" s="5">
        <v>1</v>
      </c>
      <c r="DR12" s="5"/>
      <c r="DS12" s="5"/>
      <c r="DT12" s="5"/>
      <c r="DU12" s="5">
        <v>1</v>
      </c>
      <c r="DV12" s="5"/>
      <c r="DW12" s="5">
        <v>1</v>
      </c>
      <c r="DX12" s="5"/>
      <c r="DY12" s="5"/>
      <c r="DZ12" s="5">
        <v>1</v>
      </c>
      <c r="EA12" s="5"/>
      <c r="EB12" s="5"/>
      <c r="EC12" s="5">
        <v>1</v>
      </c>
      <c r="ED12" s="5"/>
      <c r="EE12" s="5"/>
      <c r="EF12" s="5">
        <v>1</v>
      </c>
      <c r="EG12" s="5"/>
      <c r="EH12" s="5"/>
      <c r="EI12" s="5">
        <v>1</v>
      </c>
      <c r="EJ12" s="5"/>
      <c r="EK12" s="5"/>
      <c r="EL12" s="5"/>
      <c r="EM12" s="5">
        <v>1</v>
      </c>
      <c r="EN12" s="5"/>
      <c r="EO12" s="5">
        <v>1</v>
      </c>
      <c r="EP12" s="5"/>
      <c r="EQ12" s="5"/>
      <c r="ER12" s="5">
        <v>1</v>
      </c>
      <c r="ES12" s="5"/>
      <c r="ET12" s="5"/>
      <c r="EU12" s="5">
        <v>1</v>
      </c>
      <c r="EV12" s="5"/>
      <c r="EW12" s="5"/>
      <c r="EX12" s="5">
        <v>1</v>
      </c>
      <c r="EY12" s="5"/>
      <c r="EZ12" s="5"/>
      <c r="FA12" s="5">
        <v>1</v>
      </c>
      <c r="FB12" s="5"/>
      <c r="FC12" s="5"/>
      <c r="FD12" s="5">
        <v>1</v>
      </c>
      <c r="FE12" s="5"/>
      <c r="FF12" s="5"/>
      <c r="FG12" s="5"/>
      <c r="FH12" s="5">
        <v>1</v>
      </c>
      <c r="FI12" s="5"/>
      <c r="FJ12" s="5">
        <v>1</v>
      </c>
      <c r="FK12" s="5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1"/>
      <c r="GT12" s="31"/>
      <c r="GU12" s="31"/>
      <c r="GV12" s="31"/>
      <c r="GW12" s="31"/>
      <c r="GX12" s="31"/>
      <c r="GY12" s="31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</row>
    <row r="13" spans="1:254" ht="15.75" x14ac:dyDescent="0.25">
      <c r="A13" s="9">
        <v>5</v>
      </c>
      <c r="B13" s="36" t="s">
        <v>324</v>
      </c>
      <c r="C13" s="5">
        <v>1</v>
      </c>
      <c r="D13" s="5"/>
      <c r="E13" s="5"/>
      <c r="F13" s="5"/>
      <c r="G13" s="5">
        <v>1</v>
      </c>
      <c r="H13" s="5"/>
      <c r="I13" s="5"/>
      <c r="J13" s="5">
        <v>1</v>
      </c>
      <c r="K13" s="5"/>
      <c r="L13" s="5"/>
      <c r="M13" s="5">
        <v>1</v>
      </c>
      <c r="N13" s="5"/>
      <c r="O13" s="5"/>
      <c r="P13" s="5">
        <v>1</v>
      </c>
      <c r="Q13" s="5"/>
      <c r="R13" s="5"/>
      <c r="S13" s="5">
        <v>1</v>
      </c>
      <c r="T13" s="5"/>
      <c r="U13" s="5"/>
      <c r="V13" s="5">
        <v>1</v>
      </c>
      <c r="W13" s="5"/>
      <c r="X13" s="5"/>
      <c r="Y13" s="5"/>
      <c r="Z13" s="5">
        <v>1</v>
      </c>
      <c r="AA13" s="5"/>
      <c r="AB13" s="5">
        <v>1</v>
      </c>
      <c r="AC13" s="5"/>
      <c r="AD13" s="5"/>
      <c r="AE13" s="5">
        <v>1</v>
      </c>
      <c r="AF13" s="5"/>
      <c r="AG13" s="5"/>
      <c r="AH13" s="5">
        <v>1</v>
      </c>
      <c r="AI13" s="5"/>
      <c r="AJ13" s="5"/>
      <c r="AK13" s="5">
        <v>1</v>
      </c>
      <c r="AL13" s="5"/>
      <c r="AM13" s="5"/>
      <c r="AN13" s="5">
        <v>1</v>
      </c>
      <c r="AO13" s="5"/>
      <c r="AP13" s="5"/>
      <c r="AQ13" s="5">
        <v>1</v>
      </c>
      <c r="AR13" s="5"/>
      <c r="AS13" s="5"/>
      <c r="AT13" s="5">
        <v>1</v>
      </c>
      <c r="AU13" s="5"/>
      <c r="AV13" s="5">
        <v>1</v>
      </c>
      <c r="AW13" s="5"/>
      <c r="AX13" s="5"/>
      <c r="AY13" s="5"/>
      <c r="AZ13" s="5">
        <v>1</v>
      </c>
      <c r="BA13" s="5"/>
      <c r="BB13" s="5"/>
      <c r="BC13" s="5">
        <v>1</v>
      </c>
      <c r="BD13" s="5"/>
      <c r="BE13" s="5"/>
      <c r="BF13" s="5">
        <v>1</v>
      </c>
      <c r="BG13" s="5"/>
      <c r="BH13" s="5"/>
      <c r="BI13" s="5">
        <v>1</v>
      </c>
      <c r="BJ13" s="5"/>
      <c r="BK13" s="5"/>
      <c r="BL13" s="5"/>
      <c r="BM13" s="5">
        <v>1</v>
      </c>
      <c r="BN13" s="5"/>
      <c r="BO13" s="5">
        <v>1</v>
      </c>
      <c r="BP13" s="5"/>
      <c r="BQ13" s="5"/>
      <c r="BR13" s="5">
        <v>1</v>
      </c>
      <c r="BS13" s="5"/>
      <c r="BT13" s="5"/>
      <c r="BU13" s="5">
        <v>1</v>
      </c>
      <c r="BV13" s="5"/>
      <c r="BW13" s="5"/>
      <c r="BX13" s="5">
        <v>1</v>
      </c>
      <c r="BY13" s="5"/>
      <c r="BZ13" s="5"/>
      <c r="CA13" s="5">
        <v>1</v>
      </c>
      <c r="CB13" s="5"/>
      <c r="CC13" s="5"/>
      <c r="CD13" s="5">
        <v>1</v>
      </c>
      <c r="CE13" s="5"/>
      <c r="CF13" s="5"/>
      <c r="CG13" s="5">
        <v>1</v>
      </c>
      <c r="CH13" s="5"/>
      <c r="CI13" s="5"/>
      <c r="CJ13" s="5">
        <v>1</v>
      </c>
      <c r="CK13" s="5"/>
      <c r="CL13" s="5"/>
      <c r="CM13" s="5">
        <v>1</v>
      </c>
      <c r="CN13" s="5"/>
      <c r="CO13" s="5">
        <v>1</v>
      </c>
      <c r="CP13" s="5"/>
      <c r="CQ13" s="5"/>
      <c r="CR13" s="5"/>
      <c r="CS13" s="5">
        <v>1</v>
      </c>
      <c r="CT13" s="5"/>
      <c r="CU13" s="5"/>
      <c r="CV13" s="5">
        <v>1</v>
      </c>
      <c r="CW13" s="5"/>
      <c r="CX13" s="5"/>
      <c r="CY13" s="5">
        <v>1</v>
      </c>
      <c r="CZ13" s="5"/>
      <c r="DA13" s="5"/>
      <c r="DB13" s="5">
        <v>1</v>
      </c>
      <c r="DC13" s="5"/>
      <c r="DD13" s="5"/>
      <c r="DE13" s="5">
        <v>1</v>
      </c>
      <c r="DF13" s="5"/>
      <c r="DG13" s="5"/>
      <c r="DH13" s="5">
        <v>1</v>
      </c>
      <c r="DI13" s="5"/>
      <c r="DJ13" s="5"/>
      <c r="DK13" s="5">
        <v>1</v>
      </c>
      <c r="DL13" s="5"/>
      <c r="DM13" s="5"/>
      <c r="DN13" s="5">
        <v>1</v>
      </c>
      <c r="DO13" s="5"/>
      <c r="DP13" s="5"/>
      <c r="DQ13" s="5">
        <v>1</v>
      </c>
      <c r="DR13" s="5"/>
      <c r="DS13" s="5"/>
      <c r="DT13" s="5"/>
      <c r="DU13" s="5">
        <v>1</v>
      </c>
      <c r="DV13" s="5"/>
      <c r="DW13" s="5">
        <v>1</v>
      </c>
      <c r="DX13" s="5"/>
      <c r="DY13" s="5"/>
      <c r="DZ13" s="5">
        <v>1</v>
      </c>
      <c r="EA13" s="5"/>
      <c r="EB13" s="5"/>
      <c r="EC13" s="5">
        <v>1</v>
      </c>
      <c r="ED13" s="5"/>
      <c r="EE13" s="5"/>
      <c r="EF13" s="5">
        <v>1</v>
      </c>
      <c r="EG13" s="5"/>
      <c r="EH13" s="5"/>
      <c r="EI13" s="5">
        <v>1</v>
      </c>
      <c r="EJ13" s="5"/>
      <c r="EK13" s="5"/>
      <c r="EL13" s="5"/>
      <c r="EM13" s="5">
        <v>1</v>
      </c>
      <c r="EN13" s="5"/>
      <c r="EO13" s="5">
        <v>1</v>
      </c>
      <c r="EP13" s="5"/>
      <c r="EQ13" s="5"/>
      <c r="ER13" s="5">
        <v>1</v>
      </c>
      <c r="ES13" s="5"/>
      <c r="ET13" s="5"/>
      <c r="EU13" s="5"/>
      <c r="EV13" s="5">
        <v>1</v>
      </c>
      <c r="EW13" s="5"/>
      <c r="EX13" s="5"/>
      <c r="EY13" s="5">
        <v>1</v>
      </c>
      <c r="EZ13" s="5"/>
      <c r="FA13" s="5">
        <v>1</v>
      </c>
      <c r="FB13" s="5"/>
      <c r="FC13" s="5"/>
      <c r="FD13" s="5">
        <v>1</v>
      </c>
      <c r="FE13" s="5"/>
      <c r="FF13" s="5"/>
      <c r="FG13" s="5"/>
      <c r="FH13" s="5">
        <v>1</v>
      </c>
      <c r="FI13" s="5"/>
      <c r="FJ13" s="5">
        <v>1</v>
      </c>
      <c r="FK13" s="5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1"/>
      <c r="GT13" s="31"/>
      <c r="GU13" s="31"/>
      <c r="GV13" s="31"/>
      <c r="GW13" s="31"/>
      <c r="GX13" s="31"/>
      <c r="GY13" s="31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</row>
    <row r="14" spans="1:254" s="44" customFormat="1" ht="15.75" x14ac:dyDescent="0.25">
      <c r="A14" s="38">
        <v>6</v>
      </c>
      <c r="B14" s="39" t="s">
        <v>325</v>
      </c>
      <c r="C14" s="40"/>
      <c r="D14" s="40"/>
      <c r="E14" s="40">
        <v>1</v>
      </c>
      <c r="F14" s="40"/>
      <c r="G14" s="40"/>
      <c r="H14" s="40">
        <v>1</v>
      </c>
      <c r="I14" s="40"/>
      <c r="J14" s="40"/>
      <c r="K14" s="40">
        <v>1</v>
      </c>
      <c r="L14" s="40"/>
      <c r="M14" s="40"/>
      <c r="N14" s="40">
        <v>1</v>
      </c>
      <c r="O14" s="40"/>
      <c r="P14" s="40"/>
      <c r="Q14" s="40">
        <v>1</v>
      </c>
      <c r="R14" s="40"/>
      <c r="S14" s="40"/>
      <c r="T14" s="40">
        <v>1</v>
      </c>
      <c r="U14" s="40"/>
      <c r="V14" s="40"/>
      <c r="W14" s="40">
        <v>1</v>
      </c>
      <c r="X14" s="40"/>
      <c r="Y14" s="40"/>
      <c r="Z14" s="40">
        <v>1</v>
      </c>
      <c r="AA14" s="40"/>
      <c r="AB14" s="40"/>
      <c r="AC14" s="40">
        <v>1</v>
      </c>
      <c r="AD14" s="40"/>
      <c r="AE14" s="40"/>
      <c r="AF14" s="40">
        <v>1</v>
      </c>
      <c r="AG14" s="40"/>
      <c r="AH14" s="40"/>
      <c r="AI14" s="40">
        <v>1</v>
      </c>
      <c r="AJ14" s="40"/>
      <c r="AK14" s="40"/>
      <c r="AL14" s="40">
        <v>1</v>
      </c>
      <c r="AM14" s="40"/>
      <c r="AN14" s="40"/>
      <c r="AO14" s="40">
        <v>1</v>
      </c>
      <c r="AP14" s="40"/>
      <c r="AQ14" s="40"/>
      <c r="AR14" s="40">
        <v>1</v>
      </c>
      <c r="AS14" s="40"/>
      <c r="AT14" s="40"/>
      <c r="AU14" s="40">
        <v>1</v>
      </c>
      <c r="AV14" s="40"/>
      <c r="AW14" s="40"/>
      <c r="AX14" s="40">
        <v>1</v>
      </c>
      <c r="AY14" s="40"/>
      <c r="AZ14" s="40"/>
      <c r="BA14" s="40">
        <v>1</v>
      </c>
      <c r="BB14" s="40"/>
      <c r="BC14" s="40"/>
      <c r="BD14" s="40">
        <v>1</v>
      </c>
      <c r="BE14" s="40"/>
      <c r="BF14" s="40"/>
      <c r="BG14" s="40">
        <v>1</v>
      </c>
      <c r="BH14" s="40"/>
      <c r="BI14" s="40"/>
      <c r="BJ14" s="40">
        <v>1</v>
      </c>
      <c r="BK14" s="40"/>
      <c r="BL14" s="40"/>
      <c r="BM14" s="40">
        <v>1</v>
      </c>
      <c r="BN14" s="40"/>
      <c r="BO14" s="40"/>
      <c r="BP14" s="40">
        <v>1</v>
      </c>
      <c r="BQ14" s="40"/>
      <c r="BR14" s="40"/>
      <c r="BS14" s="40">
        <v>1</v>
      </c>
      <c r="BT14" s="40"/>
      <c r="BU14" s="40"/>
      <c r="BV14" s="40">
        <v>1</v>
      </c>
      <c r="BW14" s="40"/>
      <c r="BX14" s="40"/>
      <c r="BY14" s="40">
        <v>1</v>
      </c>
      <c r="BZ14" s="40"/>
      <c r="CA14" s="40"/>
      <c r="CB14" s="40">
        <v>1</v>
      </c>
      <c r="CC14" s="40"/>
      <c r="CD14" s="40"/>
      <c r="CE14" s="40">
        <v>1</v>
      </c>
      <c r="CF14" s="40"/>
      <c r="CG14" s="40"/>
      <c r="CH14" s="40">
        <v>1</v>
      </c>
      <c r="CI14" s="40"/>
      <c r="CJ14" s="40"/>
      <c r="CK14" s="40">
        <v>1</v>
      </c>
      <c r="CL14" s="40"/>
      <c r="CM14" s="40"/>
      <c r="CN14" s="40">
        <v>1</v>
      </c>
      <c r="CO14" s="40"/>
      <c r="CP14" s="40"/>
      <c r="CQ14" s="40">
        <v>1</v>
      </c>
      <c r="CR14" s="40"/>
      <c r="CS14" s="40"/>
      <c r="CT14" s="40">
        <v>1</v>
      </c>
      <c r="CU14" s="40"/>
      <c r="CV14" s="40"/>
      <c r="CW14" s="40">
        <v>1</v>
      </c>
      <c r="CX14" s="40"/>
      <c r="CY14" s="40"/>
      <c r="CZ14" s="40">
        <v>1</v>
      </c>
      <c r="DA14" s="40"/>
      <c r="DB14" s="40"/>
      <c r="DC14" s="40">
        <v>1</v>
      </c>
      <c r="DD14" s="40"/>
      <c r="DE14" s="40"/>
      <c r="DF14" s="40">
        <v>1</v>
      </c>
      <c r="DG14" s="40"/>
      <c r="DH14" s="40"/>
      <c r="DI14" s="40">
        <v>1</v>
      </c>
      <c r="DJ14" s="40"/>
      <c r="DK14" s="40"/>
      <c r="DL14" s="40">
        <v>1</v>
      </c>
      <c r="DM14" s="40"/>
      <c r="DN14" s="40"/>
      <c r="DO14" s="40">
        <v>1</v>
      </c>
      <c r="DP14" s="40"/>
      <c r="DQ14" s="40"/>
      <c r="DR14" s="40">
        <v>1</v>
      </c>
      <c r="DS14" s="40"/>
      <c r="DT14" s="40"/>
      <c r="DU14" s="40">
        <v>1</v>
      </c>
      <c r="DV14" s="40"/>
      <c r="DW14" s="40"/>
      <c r="DX14" s="40">
        <v>1</v>
      </c>
      <c r="DY14" s="40"/>
      <c r="DZ14" s="40"/>
      <c r="EA14" s="40">
        <v>1</v>
      </c>
      <c r="EB14" s="40"/>
      <c r="EC14" s="40"/>
      <c r="ED14" s="40">
        <v>1</v>
      </c>
      <c r="EE14" s="40"/>
      <c r="EF14" s="40"/>
      <c r="EG14" s="40">
        <v>1</v>
      </c>
      <c r="EH14" s="40"/>
      <c r="EI14" s="40"/>
      <c r="EJ14" s="40">
        <v>1</v>
      </c>
      <c r="EK14" s="40"/>
      <c r="EL14" s="40"/>
      <c r="EM14" s="40">
        <v>1</v>
      </c>
      <c r="EN14" s="40"/>
      <c r="EO14" s="40"/>
      <c r="EP14" s="40">
        <v>1</v>
      </c>
      <c r="EQ14" s="40"/>
      <c r="ER14" s="40"/>
      <c r="ES14" s="40">
        <v>1</v>
      </c>
      <c r="ET14" s="40"/>
      <c r="EU14" s="40"/>
      <c r="EV14" s="40">
        <v>1</v>
      </c>
      <c r="EW14" s="40"/>
      <c r="EX14" s="40"/>
      <c r="EY14" s="40">
        <v>1</v>
      </c>
      <c r="EZ14" s="40"/>
      <c r="FA14" s="40"/>
      <c r="FB14" s="40">
        <v>1</v>
      </c>
      <c r="FC14" s="40"/>
      <c r="FD14" s="40"/>
      <c r="FE14" s="40">
        <v>1</v>
      </c>
      <c r="FF14" s="40"/>
      <c r="FG14" s="40"/>
      <c r="FH14" s="40">
        <v>1</v>
      </c>
      <c r="FI14" s="40"/>
      <c r="FJ14" s="40"/>
      <c r="FK14" s="40">
        <v>1</v>
      </c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2"/>
      <c r="GT14" s="42"/>
      <c r="GU14" s="42"/>
      <c r="GV14" s="42"/>
      <c r="GW14" s="42"/>
      <c r="GX14" s="42"/>
      <c r="GY14" s="42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</row>
    <row r="15" spans="1:254" s="44" customFormat="1" ht="15.75" x14ac:dyDescent="0.25">
      <c r="A15" s="38">
        <v>7</v>
      </c>
      <c r="B15" s="39" t="s">
        <v>326</v>
      </c>
      <c r="C15" s="40">
        <v>1</v>
      </c>
      <c r="D15" s="40"/>
      <c r="E15" s="40"/>
      <c r="F15" s="40">
        <v>1</v>
      </c>
      <c r="G15" s="40"/>
      <c r="H15" s="40"/>
      <c r="I15" s="40">
        <v>1</v>
      </c>
      <c r="J15" s="40"/>
      <c r="K15" s="40"/>
      <c r="L15" s="40">
        <v>1</v>
      </c>
      <c r="M15" s="40"/>
      <c r="N15" s="40"/>
      <c r="O15" s="40"/>
      <c r="P15" s="40">
        <v>1</v>
      </c>
      <c r="Q15" s="40"/>
      <c r="R15" s="40">
        <v>1</v>
      </c>
      <c r="S15" s="40"/>
      <c r="T15" s="40"/>
      <c r="U15" s="40">
        <v>1</v>
      </c>
      <c r="V15" s="40"/>
      <c r="W15" s="40"/>
      <c r="X15" s="40"/>
      <c r="Y15" s="40">
        <v>1</v>
      </c>
      <c r="Z15" s="40"/>
      <c r="AA15" s="40">
        <v>1</v>
      </c>
      <c r="AB15" s="40"/>
      <c r="AC15" s="40"/>
      <c r="AD15" s="40">
        <v>1</v>
      </c>
      <c r="AE15" s="40"/>
      <c r="AF15" s="40"/>
      <c r="AG15" s="40">
        <v>1</v>
      </c>
      <c r="AH15" s="40"/>
      <c r="AI15" s="40"/>
      <c r="AJ15" s="40">
        <v>1</v>
      </c>
      <c r="AK15" s="40"/>
      <c r="AL15" s="40"/>
      <c r="AM15" s="40">
        <v>1</v>
      </c>
      <c r="AN15" s="40"/>
      <c r="AO15" s="40"/>
      <c r="AP15" s="40">
        <v>1</v>
      </c>
      <c r="AQ15" s="40"/>
      <c r="AR15" s="40"/>
      <c r="AS15" s="40">
        <v>1</v>
      </c>
      <c r="AT15" s="40"/>
      <c r="AU15" s="40"/>
      <c r="AV15" s="40">
        <v>1</v>
      </c>
      <c r="AW15" s="40"/>
      <c r="AX15" s="40"/>
      <c r="AY15" s="40">
        <v>1</v>
      </c>
      <c r="AZ15" s="40"/>
      <c r="BA15" s="40"/>
      <c r="BB15" s="40">
        <v>1</v>
      </c>
      <c r="BC15" s="40"/>
      <c r="BD15" s="40"/>
      <c r="BE15" s="40">
        <v>1</v>
      </c>
      <c r="BF15" s="40"/>
      <c r="BG15" s="40"/>
      <c r="BH15" s="40"/>
      <c r="BI15" s="40">
        <v>1</v>
      </c>
      <c r="BJ15" s="40"/>
      <c r="BK15" s="40">
        <v>1</v>
      </c>
      <c r="BL15" s="40"/>
      <c r="BM15" s="40"/>
      <c r="BN15" s="40">
        <v>1</v>
      </c>
      <c r="BO15" s="40"/>
      <c r="BP15" s="40"/>
      <c r="BQ15" s="40"/>
      <c r="BR15" s="40">
        <v>1</v>
      </c>
      <c r="BS15" s="40"/>
      <c r="BT15" s="40">
        <v>1</v>
      </c>
      <c r="BU15" s="40"/>
      <c r="BV15" s="40"/>
      <c r="BW15" s="40"/>
      <c r="BX15" s="40">
        <v>1</v>
      </c>
      <c r="BY15" s="40"/>
      <c r="BZ15" s="40">
        <v>1</v>
      </c>
      <c r="CA15" s="40"/>
      <c r="CB15" s="40"/>
      <c r="CC15" s="40">
        <v>1</v>
      </c>
      <c r="CD15" s="40"/>
      <c r="CE15" s="40"/>
      <c r="CF15" s="40"/>
      <c r="CG15" s="40">
        <v>1</v>
      </c>
      <c r="CH15" s="40"/>
      <c r="CI15" s="40"/>
      <c r="CJ15" s="40">
        <v>1</v>
      </c>
      <c r="CK15" s="40"/>
      <c r="CL15" s="40">
        <v>1</v>
      </c>
      <c r="CM15" s="40"/>
      <c r="CN15" s="40"/>
      <c r="CO15" s="40">
        <v>1</v>
      </c>
      <c r="CP15" s="40"/>
      <c r="CQ15" s="40"/>
      <c r="CR15" s="40">
        <v>1</v>
      </c>
      <c r="CS15" s="40"/>
      <c r="CT15" s="40"/>
      <c r="CU15" s="40">
        <v>1</v>
      </c>
      <c r="CV15" s="40"/>
      <c r="CW15" s="40"/>
      <c r="CX15" s="40">
        <v>1</v>
      </c>
      <c r="CY15" s="40"/>
      <c r="CZ15" s="40"/>
      <c r="DA15" s="40"/>
      <c r="DB15" s="40">
        <v>1</v>
      </c>
      <c r="DC15" s="40"/>
      <c r="DD15" s="40"/>
      <c r="DE15" s="40">
        <v>1</v>
      </c>
      <c r="DF15" s="40"/>
      <c r="DG15" s="40">
        <v>1</v>
      </c>
      <c r="DH15" s="40"/>
      <c r="DI15" s="40"/>
      <c r="DJ15" s="40">
        <v>1</v>
      </c>
      <c r="DK15" s="40"/>
      <c r="DL15" s="40"/>
      <c r="DM15" s="40">
        <v>1</v>
      </c>
      <c r="DN15" s="40"/>
      <c r="DO15" s="40"/>
      <c r="DP15" s="40"/>
      <c r="DQ15" s="40">
        <v>1</v>
      </c>
      <c r="DR15" s="40"/>
      <c r="DS15" s="40"/>
      <c r="DT15" s="40">
        <v>1</v>
      </c>
      <c r="DU15" s="40"/>
      <c r="DV15" s="40">
        <v>1</v>
      </c>
      <c r="DW15" s="40"/>
      <c r="DX15" s="40"/>
      <c r="DY15" s="40">
        <v>1</v>
      </c>
      <c r="DZ15" s="40"/>
      <c r="EA15" s="40"/>
      <c r="EB15" s="40">
        <v>1</v>
      </c>
      <c r="EC15" s="40"/>
      <c r="ED15" s="40"/>
      <c r="EE15" s="40">
        <v>1</v>
      </c>
      <c r="EF15" s="40"/>
      <c r="EG15" s="40"/>
      <c r="EH15" s="40"/>
      <c r="EI15" s="40">
        <v>1</v>
      </c>
      <c r="EJ15" s="40"/>
      <c r="EK15" s="40"/>
      <c r="EL15" s="40">
        <v>1</v>
      </c>
      <c r="EM15" s="40"/>
      <c r="EN15" s="40">
        <v>1</v>
      </c>
      <c r="EO15" s="40"/>
      <c r="EP15" s="40"/>
      <c r="EQ15" s="40">
        <v>1</v>
      </c>
      <c r="ER15" s="40"/>
      <c r="ES15" s="40"/>
      <c r="ET15" s="40">
        <v>1</v>
      </c>
      <c r="EU15" s="40"/>
      <c r="EV15" s="40"/>
      <c r="EW15" s="40"/>
      <c r="EX15" s="40">
        <v>1</v>
      </c>
      <c r="EY15" s="40"/>
      <c r="EZ15" s="40"/>
      <c r="FA15" s="40">
        <v>1</v>
      </c>
      <c r="FB15" s="40"/>
      <c r="FC15" s="40"/>
      <c r="FD15" s="40">
        <v>1</v>
      </c>
      <c r="FE15" s="40"/>
      <c r="FF15" s="40"/>
      <c r="FG15" s="40">
        <v>1</v>
      </c>
      <c r="FH15" s="40"/>
      <c r="FI15" s="40">
        <v>1</v>
      </c>
      <c r="FJ15" s="40"/>
      <c r="FK15" s="40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2"/>
      <c r="GT15" s="42"/>
      <c r="GU15" s="42"/>
      <c r="GV15" s="42"/>
      <c r="GW15" s="42"/>
      <c r="GX15" s="42"/>
      <c r="GY15" s="42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</row>
    <row r="16" spans="1:254" s="44" customFormat="1" x14ac:dyDescent="0.25">
      <c r="A16" s="45">
        <v>8</v>
      </c>
      <c r="B16" s="39" t="s">
        <v>327</v>
      </c>
      <c r="C16" s="40"/>
      <c r="D16" s="40">
        <v>1</v>
      </c>
      <c r="E16" s="40"/>
      <c r="F16" s="40">
        <v>1</v>
      </c>
      <c r="G16" s="40"/>
      <c r="H16" s="40"/>
      <c r="I16" s="40">
        <v>1</v>
      </c>
      <c r="J16" s="40"/>
      <c r="K16" s="40"/>
      <c r="L16" s="40"/>
      <c r="M16" s="40">
        <v>1</v>
      </c>
      <c r="N16" s="40"/>
      <c r="O16" s="40">
        <v>1</v>
      </c>
      <c r="P16" s="40"/>
      <c r="Q16" s="40"/>
      <c r="R16" s="40"/>
      <c r="S16" s="40">
        <v>1</v>
      </c>
      <c r="T16" s="40"/>
      <c r="U16" s="40">
        <v>1</v>
      </c>
      <c r="V16" s="40"/>
      <c r="W16" s="40"/>
      <c r="X16" s="40"/>
      <c r="Y16" s="40">
        <v>1</v>
      </c>
      <c r="Z16" s="40"/>
      <c r="AA16" s="40"/>
      <c r="AB16" s="40">
        <v>1</v>
      </c>
      <c r="AC16" s="40"/>
      <c r="AD16" s="40"/>
      <c r="AE16" s="40">
        <v>1</v>
      </c>
      <c r="AF16" s="40"/>
      <c r="AG16" s="40"/>
      <c r="AH16" s="40">
        <v>1</v>
      </c>
      <c r="AI16" s="40"/>
      <c r="AJ16" s="40">
        <v>1</v>
      </c>
      <c r="AK16" s="40"/>
      <c r="AL16" s="40"/>
      <c r="AM16" s="40"/>
      <c r="AN16" s="40">
        <v>1</v>
      </c>
      <c r="AO16" s="40"/>
      <c r="AP16" s="40">
        <v>1</v>
      </c>
      <c r="AQ16" s="40"/>
      <c r="AR16" s="40"/>
      <c r="AS16" s="40"/>
      <c r="AT16" s="40">
        <v>1</v>
      </c>
      <c r="AU16" s="40"/>
      <c r="AV16" s="40"/>
      <c r="AW16" s="40">
        <v>1</v>
      </c>
      <c r="AX16" s="40"/>
      <c r="AY16" s="40">
        <v>1</v>
      </c>
      <c r="AZ16" s="40"/>
      <c r="BA16" s="40"/>
      <c r="BB16" s="40">
        <v>1</v>
      </c>
      <c r="BC16" s="40"/>
      <c r="BD16" s="40"/>
      <c r="BE16" s="40"/>
      <c r="BF16" s="40">
        <v>1</v>
      </c>
      <c r="BG16" s="40"/>
      <c r="BH16" s="40">
        <v>1</v>
      </c>
      <c r="BI16" s="40"/>
      <c r="BJ16" s="40"/>
      <c r="BK16" s="40"/>
      <c r="BL16" s="40">
        <v>1</v>
      </c>
      <c r="BM16" s="40"/>
      <c r="BN16" s="40"/>
      <c r="BO16" s="40">
        <v>1</v>
      </c>
      <c r="BP16" s="40"/>
      <c r="BQ16" s="40"/>
      <c r="BR16" s="40">
        <v>1</v>
      </c>
      <c r="BS16" s="40"/>
      <c r="BT16" s="40"/>
      <c r="BU16" s="40">
        <v>1</v>
      </c>
      <c r="BV16" s="40"/>
      <c r="BW16" s="40"/>
      <c r="BX16" s="40">
        <v>1</v>
      </c>
      <c r="BY16" s="40"/>
      <c r="BZ16" s="40"/>
      <c r="CA16" s="40">
        <v>1</v>
      </c>
      <c r="CB16" s="40"/>
      <c r="CC16" s="40"/>
      <c r="CD16" s="40">
        <v>1</v>
      </c>
      <c r="CE16" s="40"/>
      <c r="CF16" s="40"/>
      <c r="CG16" s="40">
        <v>1</v>
      </c>
      <c r="CH16" s="40"/>
      <c r="CI16" s="40"/>
      <c r="CJ16" s="40">
        <v>1</v>
      </c>
      <c r="CK16" s="40"/>
      <c r="CL16" s="40"/>
      <c r="CM16" s="40">
        <v>1</v>
      </c>
      <c r="CN16" s="40"/>
      <c r="CO16" s="40"/>
      <c r="CP16" s="40">
        <v>1</v>
      </c>
      <c r="CQ16" s="40"/>
      <c r="CR16" s="40">
        <v>1</v>
      </c>
      <c r="CS16" s="40"/>
      <c r="CT16" s="40"/>
      <c r="CU16" s="40">
        <v>1</v>
      </c>
      <c r="CV16" s="40"/>
      <c r="CW16" s="40"/>
      <c r="CX16" s="40"/>
      <c r="CY16" s="40">
        <v>1</v>
      </c>
      <c r="CZ16" s="40"/>
      <c r="DA16" s="40">
        <v>1</v>
      </c>
      <c r="DB16" s="40"/>
      <c r="DC16" s="40"/>
      <c r="DD16" s="40"/>
      <c r="DE16" s="40">
        <v>1</v>
      </c>
      <c r="DF16" s="40"/>
      <c r="DG16" s="40"/>
      <c r="DH16" s="40">
        <v>1</v>
      </c>
      <c r="DI16" s="40"/>
      <c r="DJ16" s="40"/>
      <c r="DK16" s="40">
        <v>1</v>
      </c>
      <c r="DL16" s="40"/>
      <c r="DM16" s="40"/>
      <c r="DN16" s="40">
        <v>1</v>
      </c>
      <c r="DO16" s="40"/>
      <c r="DP16" s="40"/>
      <c r="DQ16" s="40"/>
      <c r="DR16" s="40">
        <v>1</v>
      </c>
      <c r="DS16" s="40"/>
      <c r="DT16" s="40"/>
      <c r="DU16" s="40">
        <v>1</v>
      </c>
      <c r="DV16" s="40">
        <v>1</v>
      </c>
      <c r="DW16" s="40"/>
      <c r="DX16" s="40"/>
      <c r="DY16" s="40"/>
      <c r="DZ16" s="40">
        <v>1</v>
      </c>
      <c r="EA16" s="40"/>
      <c r="EB16" s="40"/>
      <c r="EC16" s="40">
        <v>1</v>
      </c>
      <c r="ED16" s="40"/>
      <c r="EE16" s="40"/>
      <c r="EF16" s="40">
        <v>1</v>
      </c>
      <c r="EG16" s="40"/>
      <c r="EH16" s="40"/>
      <c r="EI16" s="40"/>
      <c r="EJ16" s="40">
        <v>1</v>
      </c>
      <c r="EK16" s="40"/>
      <c r="EL16" s="40"/>
      <c r="EM16" s="40">
        <v>1</v>
      </c>
      <c r="EN16" s="40">
        <v>1</v>
      </c>
      <c r="EO16" s="40"/>
      <c r="EP16" s="40"/>
      <c r="EQ16" s="40"/>
      <c r="ER16" s="40">
        <v>1</v>
      </c>
      <c r="ES16" s="40"/>
      <c r="ET16" s="40"/>
      <c r="EU16" s="40">
        <v>1</v>
      </c>
      <c r="EV16" s="40"/>
      <c r="EW16" s="40"/>
      <c r="EX16" s="40">
        <v>1</v>
      </c>
      <c r="EY16" s="40"/>
      <c r="EZ16" s="40"/>
      <c r="FA16" s="40">
        <v>1</v>
      </c>
      <c r="FB16" s="40"/>
      <c r="FC16" s="40"/>
      <c r="FD16" s="40">
        <v>1</v>
      </c>
      <c r="FE16" s="40"/>
      <c r="FF16" s="40"/>
      <c r="FG16" s="40"/>
      <c r="FH16" s="40">
        <v>1</v>
      </c>
      <c r="FI16" s="40"/>
      <c r="FJ16" s="40">
        <v>1</v>
      </c>
      <c r="FK16" s="40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</row>
    <row r="17" spans="1:254" s="44" customFormat="1" x14ac:dyDescent="0.25">
      <c r="A17" s="45">
        <v>9</v>
      </c>
      <c r="B17" s="39" t="s">
        <v>328</v>
      </c>
      <c r="C17" s="40">
        <v>1</v>
      </c>
      <c r="D17" s="40"/>
      <c r="E17" s="40"/>
      <c r="F17" s="40">
        <v>1</v>
      </c>
      <c r="G17" s="40"/>
      <c r="H17" s="40"/>
      <c r="I17" s="40">
        <v>1</v>
      </c>
      <c r="J17" s="40"/>
      <c r="K17" s="40"/>
      <c r="L17" s="40">
        <v>1</v>
      </c>
      <c r="M17" s="40"/>
      <c r="N17" s="40"/>
      <c r="O17" s="40"/>
      <c r="P17" s="40">
        <v>1</v>
      </c>
      <c r="Q17" s="40"/>
      <c r="R17" s="40">
        <v>1</v>
      </c>
      <c r="S17" s="40"/>
      <c r="T17" s="40"/>
      <c r="U17" s="40">
        <v>1</v>
      </c>
      <c r="V17" s="40"/>
      <c r="W17" s="40"/>
      <c r="X17" s="40">
        <v>1</v>
      </c>
      <c r="Y17" s="40"/>
      <c r="Z17" s="40"/>
      <c r="AA17" s="40">
        <v>1</v>
      </c>
      <c r="AB17" s="40"/>
      <c r="AC17" s="40"/>
      <c r="AD17" s="40">
        <v>1</v>
      </c>
      <c r="AE17" s="40"/>
      <c r="AF17" s="40"/>
      <c r="AG17" s="40">
        <v>1</v>
      </c>
      <c r="AH17" s="40"/>
      <c r="AI17" s="40"/>
      <c r="AJ17" s="40">
        <v>1</v>
      </c>
      <c r="AK17" s="40"/>
      <c r="AL17" s="40"/>
      <c r="AM17" s="40">
        <v>1</v>
      </c>
      <c r="AN17" s="40"/>
      <c r="AO17" s="40"/>
      <c r="AP17" s="40">
        <v>1</v>
      </c>
      <c r="AQ17" s="40"/>
      <c r="AR17" s="40"/>
      <c r="AS17" s="40">
        <v>1</v>
      </c>
      <c r="AT17" s="40"/>
      <c r="AU17" s="40"/>
      <c r="AV17" s="40">
        <v>1</v>
      </c>
      <c r="AW17" s="40"/>
      <c r="AX17" s="40"/>
      <c r="AY17" s="40">
        <v>1</v>
      </c>
      <c r="AZ17" s="40"/>
      <c r="BA17" s="40"/>
      <c r="BB17" s="40">
        <v>1</v>
      </c>
      <c r="BC17" s="40"/>
      <c r="BD17" s="40"/>
      <c r="BE17" s="40">
        <v>1</v>
      </c>
      <c r="BF17" s="40"/>
      <c r="BG17" s="40"/>
      <c r="BH17" s="40"/>
      <c r="BI17" s="40">
        <v>1</v>
      </c>
      <c r="BJ17" s="40"/>
      <c r="BK17" s="40"/>
      <c r="BL17" s="40">
        <v>1</v>
      </c>
      <c r="BM17" s="40"/>
      <c r="BN17" s="40">
        <v>1</v>
      </c>
      <c r="BO17" s="40"/>
      <c r="BP17" s="40"/>
      <c r="BQ17" s="40">
        <v>1</v>
      </c>
      <c r="BR17" s="40"/>
      <c r="BS17" s="40"/>
      <c r="BT17" s="40"/>
      <c r="BU17" s="40">
        <v>1</v>
      </c>
      <c r="BV17" s="40"/>
      <c r="BW17" s="40">
        <v>1</v>
      </c>
      <c r="BX17" s="40"/>
      <c r="BY17" s="40"/>
      <c r="BZ17" s="40">
        <v>1</v>
      </c>
      <c r="CA17" s="40"/>
      <c r="CB17" s="40"/>
      <c r="CC17" s="40">
        <v>1</v>
      </c>
      <c r="CD17" s="40"/>
      <c r="CE17" s="40"/>
      <c r="CF17" s="40">
        <v>1</v>
      </c>
      <c r="CG17" s="40"/>
      <c r="CH17" s="40"/>
      <c r="CI17" s="40">
        <v>1</v>
      </c>
      <c r="CJ17" s="40"/>
      <c r="CK17" s="40"/>
      <c r="CL17" s="40">
        <v>1</v>
      </c>
      <c r="CM17" s="40"/>
      <c r="CN17" s="40"/>
      <c r="CO17" s="40">
        <v>1</v>
      </c>
      <c r="CP17" s="40"/>
      <c r="CQ17" s="40"/>
      <c r="CR17" s="40">
        <v>1</v>
      </c>
      <c r="CS17" s="40"/>
      <c r="CT17" s="40"/>
      <c r="CU17" s="40">
        <v>1</v>
      </c>
      <c r="CV17" s="40"/>
      <c r="CW17" s="40"/>
      <c r="CX17" s="40">
        <v>1</v>
      </c>
      <c r="CY17" s="40"/>
      <c r="CZ17" s="40"/>
      <c r="DA17" s="40"/>
      <c r="DB17" s="40">
        <v>1</v>
      </c>
      <c r="DC17" s="40"/>
      <c r="DD17" s="40"/>
      <c r="DE17" s="40">
        <v>1</v>
      </c>
      <c r="DF17" s="40"/>
      <c r="DG17" s="40"/>
      <c r="DH17" s="40">
        <v>1</v>
      </c>
      <c r="DI17" s="40"/>
      <c r="DJ17" s="40"/>
      <c r="DK17" s="40">
        <v>1</v>
      </c>
      <c r="DL17" s="40"/>
      <c r="DM17" s="40">
        <v>1</v>
      </c>
      <c r="DN17" s="40"/>
      <c r="DO17" s="40"/>
      <c r="DP17" s="40"/>
      <c r="DQ17" s="40">
        <v>1</v>
      </c>
      <c r="DR17" s="40"/>
      <c r="DS17" s="40"/>
      <c r="DT17" s="40">
        <v>1</v>
      </c>
      <c r="DU17" s="40"/>
      <c r="DV17" s="40"/>
      <c r="DW17" s="40">
        <v>1</v>
      </c>
      <c r="DX17" s="40"/>
      <c r="DY17" s="40"/>
      <c r="DZ17" s="40">
        <v>1</v>
      </c>
      <c r="EA17" s="40"/>
      <c r="EB17" s="40"/>
      <c r="EC17" s="40">
        <v>1</v>
      </c>
      <c r="ED17" s="40"/>
      <c r="EE17" s="40"/>
      <c r="EF17" s="40">
        <v>1</v>
      </c>
      <c r="EG17" s="40"/>
      <c r="EH17" s="40"/>
      <c r="EI17" s="40">
        <v>1</v>
      </c>
      <c r="EJ17" s="40"/>
      <c r="EK17" s="40"/>
      <c r="EL17" s="40">
        <v>1</v>
      </c>
      <c r="EM17" s="40"/>
      <c r="EN17" s="40"/>
      <c r="EO17" s="40">
        <v>1</v>
      </c>
      <c r="EP17" s="40"/>
      <c r="EQ17" s="40"/>
      <c r="ER17" s="40">
        <v>1</v>
      </c>
      <c r="ES17" s="40"/>
      <c r="ET17" s="40"/>
      <c r="EU17" s="40">
        <v>1</v>
      </c>
      <c r="EV17" s="40"/>
      <c r="EW17" s="40"/>
      <c r="EX17" s="40">
        <v>1</v>
      </c>
      <c r="EY17" s="40"/>
      <c r="EZ17" s="40"/>
      <c r="FA17" s="40">
        <v>1</v>
      </c>
      <c r="FB17" s="40"/>
      <c r="FC17" s="40"/>
      <c r="FD17" s="40">
        <v>1</v>
      </c>
      <c r="FE17" s="40"/>
      <c r="FF17" s="40"/>
      <c r="FG17" s="40">
        <v>1</v>
      </c>
      <c r="FH17" s="40"/>
      <c r="FI17" s="40"/>
      <c r="FJ17" s="40">
        <v>1</v>
      </c>
      <c r="FK17" s="40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</row>
    <row r="18" spans="1:254" s="44" customFormat="1" x14ac:dyDescent="0.25">
      <c r="A18" s="45">
        <v>10</v>
      </c>
      <c r="B18" s="39" t="s">
        <v>329</v>
      </c>
      <c r="C18" s="40"/>
      <c r="D18" s="40"/>
      <c r="E18" s="40">
        <v>1</v>
      </c>
      <c r="F18" s="40"/>
      <c r="G18" s="40"/>
      <c r="H18" s="40">
        <v>1</v>
      </c>
      <c r="I18" s="40"/>
      <c r="J18" s="40"/>
      <c r="K18" s="40">
        <v>1</v>
      </c>
      <c r="L18" s="40"/>
      <c r="M18" s="40"/>
      <c r="N18" s="40">
        <v>1</v>
      </c>
      <c r="O18" s="40"/>
      <c r="P18" s="40"/>
      <c r="Q18" s="40">
        <v>1</v>
      </c>
      <c r="R18" s="40"/>
      <c r="S18" s="40"/>
      <c r="T18" s="40">
        <v>1</v>
      </c>
      <c r="U18" s="40"/>
      <c r="V18" s="40"/>
      <c r="W18" s="40">
        <v>1</v>
      </c>
      <c r="X18" s="40"/>
      <c r="Y18" s="40"/>
      <c r="Z18" s="40">
        <v>1</v>
      </c>
      <c r="AA18" s="40"/>
      <c r="AB18" s="40"/>
      <c r="AC18" s="40">
        <v>1</v>
      </c>
      <c r="AD18" s="40"/>
      <c r="AE18" s="40"/>
      <c r="AF18" s="40">
        <v>1</v>
      </c>
      <c r="AG18" s="40"/>
      <c r="AH18" s="40"/>
      <c r="AI18" s="40">
        <v>1</v>
      </c>
      <c r="AJ18" s="40"/>
      <c r="AK18" s="40"/>
      <c r="AL18" s="40">
        <v>1</v>
      </c>
      <c r="AM18" s="40"/>
      <c r="AN18" s="40"/>
      <c r="AO18" s="40">
        <v>1</v>
      </c>
      <c r="AP18" s="40"/>
      <c r="AQ18" s="40"/>
      <c r="AR18" s="40">
        <v>1</v>
      </c>
      <c r="AS18" s="40"/>
      <c r="AT18" s="40"/>
      <c r="AU18" s="40">
        <v>1</v>
      </c>
      <c r="AV18" s="40"/>
      <c r="AW18" s="40"/>
      <c r="AX18" s="40">
        <v>1</v>
      </c>
      <c r="AY18" s="40"/>
      <c r="AZ18" s="40"/>
      <c r="BA18" s="40">
        <v>1</v>
      </c>
      <c r="BB18" s="40"/>
      <c r="BC18" s="40"/>
      <c r="BD18" s="40">
        <v>1</v>
      </c>
      <c r="BE18" s="40"/>
      <c r="BF18" s="40"/>
      <c r="BG18" s="40">
        <v>1</v>
      </c>
      <c r="BH18" s="40"/>
      <c r="BI18" s="40"/>
      <c r="BJ18" s="40">
        <v>1</v>
      </c>
      <c r="BK18" s="40"/>
      <c r="BL18" s="40"/>
      <c r="BM18" s="40">
        <v>1</v>
      </c>
      <c r="BN18" s="40"/>
      <c r="BO18" s="40"/>
      <c r="BP18" s="40">
        <v>1</v>
      </c>
      <c r="BQ18" s="40"/>
      <c r="BR18" s="40"/>
      <c r="BS18" s="40">
        <v>1</v>
      </c>
      <c r="BT18" s="40"/>
      <c r="BU18" s="40"/>
      <c r="BV18" s="40">
        <v>1</v>
      </c>
      <c r="BW18" s="40"/>
      <c r="BX18" s="40"/>
      <c r="BY18" s="40">
        <v>1</v>
      </c>
      <c r="BZ18" s="40"/>
      <c r="CA18" s="40"/>
      <c r="CB18" s="40">
        <v>1</v>
      </c>
      <c r="CC18" s="40"/>
      <c r="CD18" s="40"/>
      <c r="CE18" s="40">
        <v>1</v>
      </c>
      <c r="CF18" s="40"/>
      <c r="CG18" s="40"/>
      <c r="CH18" s="40">
        <v>1</v>
      </c>
      <c r="CI18" s="40"/>
      <c r="CJ18" s="40"/>
      <c r="CK18" s="40">
        <v>1</v>
      </c>
      <c r="CL18" s="40"/>
      <c r="CM18" s="40"/>
      <c r="CN18" s="40">
        <v>1</v>
      </c>
      <c r="CO18" s="40"/>
      <c r="CP18" s="40"/>
      <c r="CQ18" s="40">
        <v>1</v>
      </c>
      <c r="CR18" s="40"/>
      <c r="CS18" s="40"/>
      <c r="CT18" s="40">
        <v>1</v>
      </c>
      <c r="CU18" s="40"/>
      <c r="CV18" s="40"/>
      <c r="CW18" s="40">
        <v>1</v>
      </c>
      <c r="CX18" s="40"/>
      <c r="CY18" s="40"/>
      <c r="CZ18" s="40">
        <v>1</v>
      </c>
      <c r="DA18" s="40"/>
      <c r="DB18" s="40"/>
      <c r="DC18" s="40">
        <v>1</v>
      </c>
      <c r="DD18" s="40"/>
      <c r="DE18" s="40"/>
      <c r="DF18" s="40">
        <v>1</v>
      </c>
      <c r="DG18" s="40"/>
      <c r="DH18" s="40"/>
      <c r="DI18" s="40">
        <v>1</v>
      </c>
      <c r="DJ18" s="40"/>
      <c r="DK18" s="40"/>
      <c r="DL18" s="40">
        <v>1</v>
      </c>
      <c r="DM18" s="40"/>
      <c r="DN18" s="40"/>
      <c r="DO18" s="40">
        <v>1</v>
      </c>
      <c r="DP18" s="40"/>
      <c r="DQ18" s="40"/>
      <c r="DR18" s="40">
        <v>1</v>
      </c>
      <c r="DS18" s="40"/>
      <c r="DT18" s="40"/>
      <c r="DU18" s="40">
        <v>1</v>
      </c>
      <c r="DV18" s="40"/>
      <c r="DW18" s="40"/>
      <c r="DX18" s="40">
        <v>1</v>
      </c>
      <c r="DY18" s="40"/>
      <c r="DZ18" s="40"/>
      <c r="EA18" s="40">
        <v>1</v>
      </c>
      <c r="EB18" s="40"/>
      <c r="EC18" s="40"/>
      <c r="ED18" s="40">
        <v>1</v>
      </c>
      <c r="EE18" s="40"/>
      <c r="EF18" s="40"/>
      <c r="EG18" s="40">
        <v>1</v>
      </c>
      <c r="EH18" s="40"/>
      <c r="EI18" s="40"/>
      <c r="EJ18" s="40">
        <v>1</v>
      </c>
      <c r="EK18" s="40"/>
      <c r="EL18" s="40"/>
      <c r="EM18" s="40">
        <v>1</v>
      </c>
      <c r="EN18" s="40"/>
      <c r="EO18" s="40"/>
      <c r="EP18" s="40">
        <v>1</v>
      </c>
      <c r="EQ18" s="40"/>
      <c r="ER18" s="40"/>
      <c r="ES18" s="40">
        <v>1</v>
      </c>
      <c r="ET18" s="40"/>
      <c r="EU18" s="40"/>
      <c r="EV18" s="40">
        <v>1</v>
      </c>
      <c r="EW18" s="40"/>
      <c r="EX18" s="40"/>
      <c r="EY18" s="40">
        <v>1</v>
      </c>
      <c r="EZ18" s="40"/>
      <c r="FA18" s="40"/>
      <c r="FB18" s="40">
        <v>1</v>
      </c>
      <c r="FC18" s="40"/>
      <c r="FD18" s="40"/>
      <c r="FE18" s="40">
        <v>1</v>
      </c>
      <c r="FF18" s="40"/>
      <c r="FG18" s="40"/>
      <c r="FH18" s="40">
        <v>1</v>
      </c>
      <c r="FI18" s="40"/>
      <c r="FJ18" s="40"/>
      <c r="FK18" s="40">
        <v>1</v>
      </c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</row>
    <row r="19" spans="1:254" s="44" customFormat="1" ht="15.75" x14ac:dyDescent="0.25">
      <c r="A19" s="45">
        <v>11</v>
      </c>
      <c r="B19" s="39" t="s">
        <v>330</v>
      </c>
      <c r="C19" s="40">
        <v>1</v>
      </c>
      <c r="D19" s="40"/>
      <c r="E19" s="40"/>
      <c r="F19" s="40">
        <v>1</v>
      </c>
      <c r="G19" s="40"/>
      <c r="H19" s="40"/>
      <c r="I19" s="40">
        <v>1</v>
      </c>
      <c r="J19" s="40"/>
      <c r="K19" s="40"/>
      <c r="L19" s="40">
        <v>1</v>
      </c>
      <c r="M19" s="40"/>
      <c r="N19" s="40"/>
      <c r="O19" s="40"/>
      <c r="P19" s="40">
        <v>1</v>
      </c>
      <c r="Q19" s="40"/>
      <c r="R19" s="40">
        <v>1</v>
      </c>
      <c r="S19" s="40"/>
      <c r="T19" s="40"/>
      <c r="U19" s="40">
        <v>1</v>
      </c>
      <c r="V19" s="40"/>
      <c r="W19" s="40"/>
      <c r="X19" s="40">
        <v>1</v>
      </c>
      <c r="Y19" s="40"/>
      <c r="Z19" s="40"/>
      <c r="AA19" s="40">
        <v>1</v>
      </c>
      <c r="AB19" s="40"/>
      <c r="AC19" s="40"/>
      <c r="AD19" s="40">
        <v>1</v>
      </c>
      <c r="AE19" s="40"/>
      <c r="AF19" s="40"/>
      <c r="AG19" s="40"/>
      <c r="AH19" s="40">
        <v>1</v>
      </c>
      <c r="AI19" s="40"/>
      <c r="AJ19" s="40">
        <v>1</v>
      </c>
      <c r="AK19" s="40"/>
      <c r="AL19" s="40"/>
      <c r="AM19" s="40">
        <v>1</v>
      </c>
      <c r="AN19" s="40"/>
      <c r="AO19" s="40"/>
      <c r="AP19" s="40">
        <v>1</v>
      </c>
      <c r="AQ19" s="40"/>
      <c r="AR19" s="40"/>
      <c r="AS19" s="40">
        <v>1</v>
      </c>
      <c r="AT19" s="40"/>
      <c r="AU19" s="40"/>
      <c r="AV19" s="40">
        <v>1</v>
      </c>
      <c r="AW19" s="40"/>
      <c r="AX19" s="40"/>
      <c r="AY19" s="40">
        <v>1</v>
      </c>
      <c r="AZ19" s="40"/>
      <c r="BA19" s="40"/>
      <c r="BB19" s="40">
        <v>1</v>
      </c>
      <c r="BC19" s="40"/>
      <c r="BD19" s="40"/>
      <c r="BE19" s="40">
        <v>1</v>
      </c>
      <c r="BF19" s="40"/>
      <c r="BG19" s="40"/>
      <c r="BH19" s="40"/>
      <c r="BI19" s="40">
        <v>1</v>
      </c>
      <c r="BJ19" s="40"/>
      <c r="BK19" s="40">
        <v>1</v>
      </c>
      <c r="BL19" s="40"/>
      <c r="BM19" s="40"/>
      <c r="BN19" s="40">
        <v>1</v>
      </c>
      <c r="BO19" s="40"/>
      <c r="BP19" s="40"/>
      <c r="BQ19" s="40"/>
      <c r="BR19" s="40">
        <v>1</v>
      </c>
      <c r="BS19" s="40"/>
      <c r="BT19" s="40"/>
      <c r="BU19" s="40"/>
      <c r="BV19" s="40">
        <v>1</v>
      </c>
      <c r="BW19" s="40"/>
      <c r="BX19" s="40">
        <v>1</v>
      </c>
      <c r="BY19" s="40"/>
      <c r="BZ19" s="40"/>
      <c r="CA19" s="40">
        <v>1</v>
      </c>
      <c r="CB19" s="40"/>
      <c r="CC19" s="40">
        <v>1</v>
      </c>
      <c r="CD19" s="40"/>
      <c r="CE19" s="40"/>
      <c r="CF19" s="40"/>
      <c r="CG19" s="40">
        <v>1</v>
      </c>
      <c r="CH19" s="40"/>
      <c r="CI19" s="40"/>
      <c r="CJ19" s="40">
        <v>1</v>
      </c>
      <c r="CK19" s="40"/>
      <c r="CL19" s="40"/>
      <c r="CM19" s="40">
        <v>1</v>
      </c>
      <c r="CN19" s="40"/>
      <c r="CO19" s="40">
        <v>1</v>
      </c>
      <c r="CP19" s="40"/>
      <c r="CQ19" s="40"/>
      <c r="CR19" s="40">
        <v>1</v>
      </c>
      <c r="CS19" s="40"/>
      <c r="CT19" s="40"/>
      <c r="CU19" s="40">
        <v>1</v>
      </c>
      <c r="CV19" s="40"/>
      <c r="CW19" s="40"/>
      <c r="CX19" s="40">
        <v>1</v>
      </c>
      <c r="CY19" s="40"/>
      <c r="CZ19" s="40"/>
      <c r="DA19" s="40"/>
      <c r="DB19" s="40">
        <v>1</v>
      </c>
      <c r="DC19" s="40"/>
      <c r="DD19" s="40"/>
      <c r="DE19" s="40">
        <v>1</v>
      </c>
      <c r="DF19" s="40"/>
      <c r="DG19" s="40"/>
      <c r="DH19" s="40">
        <v>1</v>
      </c>
      <c r="DI19" s="40"/>
      <c r="DJ19" s="40"/>
      <c r="DK19" s="40">
        <v>1</v>
      </c>
      <c r="DL19" s="40"/>
      <c r="DM19" s="40"/>
      <c r="DN19" s="40">
        <v>1</v>
      </c>
      <c r="DO19" s="40"/>
      <c r="DP19" s="40"/>
      <c r="DQ19" s="40">
        <v>1</v>
      </c>
      <c r="DR19" s="40"/>
      <c r="DS19" s="40"/>
      <c r="DT19" s="40"/>
      <c r="DU19" s="40">
        <v>1</v>
      </c>
      <c r="DV19" s="40">
        <v>1</v>
      </c>
      <c r="DW19" s="40"/>
      <c r="DX19" s="40"/>
      <c r="DY19" s="40"/>
      <c r="DZ19" s="40">
        <v>1</v>
      </c>
      <c r="EA19" s="40"/>
      <c r="EB19" s="40"/>
      <c r="EC19" s="40">
        <v>1</v>
      </c>
      <c r="ED19" s="40"/>
      <c r="EE19" s="40"/>
      <c r="EF19" s="40">
        <v>1</v>
      </c>
      <c r="EG19" s="40"/>
      <c r="EH19" s="40"/>
      <c r="EI19" s="40">
        <v>1</v>
      </c>
      <c r="EJ19" s="40"/>
      <c r="EK19" s="40"/>
      <c r="EL19" s="40"/>
      <c r="EM19" s="40">
        <v>1</v>
      </c>
      <c r="EN19" s="40">
        <v>1</v>
      </c>
      <c r="EO19" s="40"/>
      <c r="EP19" s="40"/>
      <c r="EQ19" s="40"/>
      <c r="ER19" s="40">
        <v>1</v>
      </c>
      <c r="ES19" s="40"/>
      <c r="ET19" s="40"/>
      <c r="EU19" s="40">
        <v>1</v>
      </c>
      <c r="EV19" s="40"/>
      <c r="EW19" s="40"/>
      <c r="EX19" s="40">
        <v>1</v>
      </c>
      <c r="EY19" s="40"/>
      <c r="EZ19" s="40"/>
      <c r="FA19" s="40">
        <v>1</v>
      </c>
      <c r="FB19" s="40"/>
      <c r="FC19" s="40"/>
      <c r="FD19" s="40">
        <v>1</v>
      </c>
      <c r="FE19" s="40"/>
      <c r="FF19" s="40"/>
      <c r="FG19" s="40">
        <v>1</v>
      </c>
      <c r="FH19" s="40"/>
      <c r="FI19" s="40"/>
      <c r="FJ19" s="40">
        <v>1</v>
      </c>
      <c r="FK19" s="40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2"/>
      <c r="GT19" s="42"/>
      <c r="GU19" s="42"/>
      <c r="GV19" s="42"/>
      <c r="GW19" s="42"/>
      <c r="GX19" s="42"/>
      <c r="GY19" s="42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</row>
    <row r="20" spans="1:254" s="44" customFormat="1" ht="15.75" x14ac:dyDescent="0.25">
      <c r="A20" s="45">
        <v>12</v>
      </c>
      <c r="B20" s="39" t="s">
        <v>331</v>
      </c>
      <c r="C20" s="40"/>
      <c r="D20" s="40">
        <v>1</v>
      </c>
      <c r="E20" s="40"/>
      <c r="F20" s="40"/>
      <c r="G20" s="40">
        <v>1</v>
      </c>
      <c r="H20" s="40"/>
      <c r="I20" s="40"/>
      <c r="J20" s="40">
        <v>1</v>
      </c>
      <c r="K20" s="40"/>
      <c r="L20" s="40"/>
      <c r="M20" s="40">
        <v>1</v>
      </c>
      <c r="N20" s="40"/>
      <c r="O20" s="40">
        <v>1</v>
      </c>
      <c r="P20" s="40"/>
      <c r="Q20" s="40"/>
      <c r="R20" s="40"/>
      <c r="S20" s="40">
        <v>1</v>
      </c>
      <c r="T20" s="40"/>
      <c r="U20" s="40"/>
      <c r="V20" s="40">
        <v>1</v>
      </c>
      <c r="W20" s="40"/>
      <c r="X20" s="40"/>
      <c r="Y20" s="40"/>
      <c r="Z20" s="40">
        <v>1</v>
      </c>
      <c r="AA20" s="40"/>
      <c r="AB20" s="40">
        <v>1</v>
      </c>
      <c r="AC20" s="40"/>
      <c r="AD20" s="40"/>
      <c r="AE20" s="40">
        <v>1</v>
      </c>
      <c r="AF20" s="40"/>
      <c r="AG20" s="40"/>
      <c r="AH20" s="40">
        <v>1</v>
      </c>
      <c r="AI20" s="40"/>
      <c r="AJ20" s="40"/>
      <c r="AK20" s="40">
        <v>1</v>
      </c>
      <c r="AL20" s="40"/>
      <c r="AM20" s="40"/>
      <c r="AN20" s="40">
        <v>1</v>
      </c>
      <c r="AO20" s="40"/>
      <c r="AP20" s="40">
        <v>1</v>
      </c>
      <c r="AQ20" s="40"/>
      <c r="AR20" s="40"/>
      <c r="AS20" s="40"/>
      <c r="AT20" s="40">
        <v>1</v>
      </c>
      <c r="AU20" s="40"/>
      <c r="AV20" s="40"/>
      <c r="AW20" s="40">
        <v>1</v>
      </c>
      <c r="AX20" s="40"/>
      <c r="AY20" s="40"/>
      <c r="AZ20" s="40">
        <v>1</v>
      </c>
      <c r="BA20" s="40"/>
      <c r="BB20" s="40"/>
      <c r="BC20" s="40">
        <v>1</v>
      </c>
      <c r="BD20" s="40"/>
      <c r="BE20" s="40"/>
      <c r="BF20" s="40">
        <v>1</v>
      </c>
      <c r="BG20" s="40"/>
      <c r="BH20" s="40">
        <v>1</v>
      </c>
      <c r="BI20" s="40"/>
      <c r="BJ20" s="40"/>
      <c r="BK20" s="40"/>
      <c r="BL20" s="40"/>
      <c r="BM20" s="40">
        <v>1</v>
      </c>
      <c r="BN20" s="40"/>
      <c r="BO20" s="40">
        <v>1</v>
      </c>
      <c r="BP20" s="40"/>
      <c r="BQ20" s="40"/>
      <c r="BR20" s="40">
        <v>1</v>
      </c>
      <c r="BS20" s="40"/>
      <c r="BT20" s="40"/>
      <c r="BU20" s="40">
        <v>1</v>
      </c>
      <c r="BV20" s="40"/>
      <c r="BW20" s="40"/>
      <c r="BX20" s="40">
        <v>1</v>
      </c>
      <c r="BY20" s="40"/>
      <c r="BZ20" s="40"/>
      <c r="CA20" s="40">
        <v>1</v>
      </c>
      <c r="CB20" s="40"/>
      <c r="CC20" s="40"/>
      <c r="CD20" s="40">
        <v>1</v>
      </c>
      <c r="CE20" s="40"/>
      <c r="CF20" s="40"/>
      <c r="CG20" s="40">
        <v>1</v>
      </c>
      <c r="CH20" s="40"/>
      <c r="CI20" s="40"/>
      <c r="CJ20" s="40">
        <v>1</v>
      </c>
      <c r="CK20" s="40"/>
      <c r="CL20" s="40"/>
      <c r="CM20" s="40">
        <v>1</v>
      </c>
      <c r="CN20" s="40"/>
      <c r="CO20" s="40"/>
      <c r="CP20" s="40">
        <v>1</v>
      </c>
      <c r="CQ20" s="40"/>
      <c r="CR20" s="40"/>
      <c r="CS20" s="40">
        <v>1</v>
      </c>
      <c r="CT20" s="40"/>
      <c r="CU20" s="40"/>
      <c r="CV20" s="40">
        <v>1</v>
      </c>
      <c r="CW20" s="40"/>
      <c r="CX20" s="40"/>
      <c r="CY20" s="40">
        <v>1</v>
      </c>
      <c r="CZ20" s="40"/>
      <c r="DA20" s="40">
        <v>1</v>
      </c>
      <c r="DB20" s="40"/>
      <c r="DC20" s="40"/>
      <c r="DD20" s="40"/>
      <c r="DE20" s="40">
        <v>1</v>
      </c>
      <c r="DF20" s="40"/>
      <c r="DG20" s="40"/>
      <c r="DH20" s="40">
        <v>1</v>
      </c>
      <c r="DI20" s="40"/>
      <c r="DJ20" s="40"/>
      <c r="DK20" s="40">
        <v>1</v>
      </c>
      <c r="DL20" s="40"/>
      <c r="DM20" s="40">
        <v>1</v>
      </c>
      <c r="DN20" s="40"/>
      <c r="DO20" s="40"/>
      <c r="DP20" s="40"/>
      <c r="DQ20" s="40">
        <v>1</v>
      </c>
      <c r="DR20" s="40"/>
      <c r="DS20" s="40"/>
      <c r="DT20" s="40"/>
      <c r="DU20" s="40">
        <v>1</v>
      </c>
      <c r="DV20" s="40"/>
      <c r="DW20" s="40">
        <v>1</v>
      </c>
      <c r="DX20" s="40"/>
      <c r="DY20" s="40"/>
      <c r="DZ20" s="40">
        <v>1</v>
      </c>
      <c r="EA20" s="40"/>
      <c r="EB20" s="40"/>
      <c r="EC20" s="40">
        <v>1</v>
      </c>
      <c r="ED20" s="40"/>
      <c r="EE20" s="40"/>
      <c r="EF20" s="40">
        <v>1</v>
      </c>
      <c r="EG20" s="40"/>
      <c r="EH20" s="40"/>
      <c r="EI20" s="40">
        <v>1</v>
      </c>
      <c r="EJ20" s="40"/>
      <c r="EK20" s="40"/>
      <c r="EL20" s="40"/>
      <c r="EM20" s="40">
        <v>1</v>
      </c>
      <c r="EN20" s="40"/>
      <c r="EO20" s="40">
        <v>1</v>
      </c>
      <c r="EP20" s="40"/>
      <c r="EQ20" s="40"/>
      <c r="ER20" s="40">
        <v>1</v>
      </c>
      <c r="ES20" s="40"/>
      <c r="ET20" s="40"/>
      <c r="EU20" s="40">
        <v>1</v>
      </c>
      <c r="EV20" s="40"/>
      <c r="EW20" s="40">
        <v>1</v>
      </c>
      <c r="EX20" s="40"/>
      <c r="EY20" s="40"/>
      <c r="EZ20" s="40"/>
      <c r="FA20" s="40">
        <v>1</v>
      </c>
      <c r="FB20" s="40"/>
      <c r="FC20" s="40"/>
      <c r="FD20" s="40">
        <v>1</v>
      </c>
      <c r="FE20" s="40"/>
      <c r="FF20" s="40"/>
      <c r="FG20" s="40"/>
      <c r="FH20" s="40">
        <v>1</v>
      </c>
      <c r="FI20" s="40"/>
      <c r="FJ20" s="40">
        <v>1</v>
      </c>
      <c r="FK20" s="40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2"/>
      <c r="GT20" s="42"/>
      <c r="GU20" s="42"/>
      <c r="GV20" s="42"/>
      <c r="GW20" s="42"/>
      <c r="GX20" s="42"/>
      <c r="GY20" s="42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</row>
    <row r="21" spans="1:254" s="44" customFormat="1" ht="15.75" x14ac:dyDescent="0.25">
      <c r="A21" s="45">
        <v>13</v>
      </c>
      <c r="B21" s="39" t="s">
        <v>337</v>
      </c>
      <c r="C21" s="40"/>
      <c r="D21" s="40">
        <v>1</v>
      </c>
      <c r="E21" s="40"/>
      <c r="F21" s="40"/>
      <c r="G21" s="40">
        <v>1</v>
      </c>
      <c r="H21" s="40"/>
      <c r="I21" s="40"/>
      <c r="J21" s="40">
        <v>1</v>
      </c>
      <c r="K21" s="40"/>
      <c r="L21" s="40"/>
      <c r="M21" s="40">
        <v>1</v>
      </c>
      <c r="N21" s="40"/>
      <c r="O21" s="40"/>
      <c r="P21" s="40">
        <v>1</v>
      </c>
      <c r="Q21" s="40"/>
      <c r="R21" s="40"/>
      <c r="S21" s="40">
        <v>1</v>
      </c>
      <c r="T21" s="40"/>
      <c r="U21" s="40"/>
      <c r="V21" s="40"/>
      <c r="W21" s="40">
        <v>1</v>
      </c>
      <c r="X21" s="40"/>
      <c r="Y21" s="40"/>
      <c r="Z21" s="40">
        <v>1</v>
      </c>
      <c r="AA21" s="40"/>
      <c r="AB21" s="40"/>
      <c r="AC21" s="40">
        <v>1</v>
      </c>
      <c r="AD21" s="40"/>
      <c r="AE21" s="40">
        <v>1</v>
      </c>
      <c r="AF21" s="40"/>
      <c r="AG21" s="40"/>
      <c r="AH21" s="40">
        <v>1</v>
      </c>
      <c r="AI21" s="40"/>
      <c r="AJ21" s="40"/>
      <c r="AK21" s="40">
        <v>1</v>
      </c>
      <c r="AL21" s="40"/>
      <c r="AM21" s="40"/>
      <c r="AN21" s="40">
        <v>1</v>
      </c>
      <c r="AO21" s="40"/>
      <c r="AP21" s="40">
        <v>1</v>
      </c>
      <c r="AQ21" s="40"/>
      <c r="AR21" s="40"/>
      <c r="AS21" s="40"/>
      <c r="AT21" s="40"/>
      <c r="AU21" s="40">
        <v>1</v>
      </c>
      <c r="AV21" s="40"/>
      <c r="AW21" s="40"/>
      <c r="AX21" s="40">
        <v>1</v>
      </c>
      <c r="AY21" s="40"/>
      <c r="AZ21" s="40">
        <v>1</v>
      </c>
      <c r="BA21" s="40"/>
      <c r="BB21" s="40"/>
      <c r="BC21" s="40">
        <v>1</v>
      </c>
      <c r="BD21" s="40"/>
      <c r="BE21" s="40"/>
      <c r="BF21" s="40"/>
      <c r="BG21" s="40">
        <v>1</v>
      </c>
      <c r="BH21" s="40"/>
      <c r="BI21" s="40"/>
      <c r="BJ21" s="40">
        <v>1</v>
      </c>
      <c r="BK21" s="40"/>
      <c r="BL21" s="40">
        <v>1</v>
      </c>
      <c r="BM21" s="40"/>
      <c r="BN21" s="40"/>
      <c r="BO21" s="40">
        <v>1</v>
      </c>
      <c r="BP21" s="40"/>
      <c r="BQ21" s="40"/>
      <c r="BR21" s="40">
        <v>1</v>
      </c>
      <c r="BS21" s="40"/>
      <c r="BT21" s="40"/>
      <c r="BU21" s="40">
        <v>1</v>
      </c>
      <c r="BV21" s="40"/>
      <c r="BW21" s="40"/>
      <c r="BX21" s="40">
        <v>1</v>
      </c>
      <c r="BY21" s="40"/>
      <c r="BZ21" s="40"/>
      <c r="CA21" s="40"/>
      <c r="CB21" s="40">
        <v>1</v>
      </c>
      <c r="CC21" s="40"/>
      <c r="CD21" s="40">
        <v>1</v>
      </c>
      <c r="CE21" s="40"/>
      <c r="CF21" s="40"/>
      <c r="CG21" s="40">
        <v>1</v>
      </c>
      <c r="CH21" s="40"/>
      <c r="CI21" s="40"/>
      <c r="CJ21" s="40"/>
      <c r="CK21" s="40">
        <v>1</v>
      </c>
      <c r="CL21" s="40"/>
      <c r="CM21" s="40">
        <v>1</v>
      </c>
      <c r="CN21" s="40"/>
      <c r="CO21" s="40"/>
      <c r="CP21" s="40"/>
      <c r="CQ21" s="40">
        <v>1</v>
      </c>
      <c r="CR21" s="40"/>
      <c r="CS21" s="40"/>
      <c r="CT21" s="40">
        <v>1</v>
      </c>
      <c r="CU21" s="40"/>
      <c r="CV21" s="40">
        <v>1</v>
      </c>
      <c r="CW21" s="40"/>
      <c r="CX21" s="40"/>
      <c r="CY21" s="40">
        <v>1</v>
      </c>
      <c r="CZ21" s="40"/>
      <c r="DA21" s="40"/>
      <c r="DB21" s="40"/>
      <c r="DC21" s="40">
        <v>1</v>
      </c>
      <c r="DD21" s="40"/>
      <c r="DE21" s="40"/>
      <c r="DF21" s="40">
        <v>1</v>
      </c>
      <c r="DG21" s="40"/>
      <c r="DH21" s="40"/>
      <c r="DI21" s="40"/>
      <c r="DJ21" s="40">
        <v>1</v>
      </c>
      <c r="DK21" s="40"/>
      <c r="DL21" s="40"/>
      <c r="DM21" s="40"/>
      <c r="DN21" s="40">
        <v>1</v>
      </c>
      <c r="DO21" s="40"/>
      <c r="DP21" s="40">
        <v>1</v>
      </c>
      <c r="DQ21" s="40"/>
      <c r="DR21" s="40"/>
      <c r="DS21" s="40"/>
      <c r="DT21" s="40">
        <v>1</v>
      </c>
      <c r="DU21" s="40"/>
      <c r="DV21" s="40"/>
      <c r="DW21" s="40"/>
      <c r="DX21" s="40">
        <v>1</v>
      </c>
      <c r="DY21" s="40"/>
      <c r="DZ21" s="40"/>
      <c r="EA21" s="40">
        <v>1</v>
      </c>
      <c r="EB21" s="40"/>
      <c r="EC21" s="40"/>
      <c r="ED21" s="40">
        <v>1</v>
      </c>
      <c r="EE21" s="40"/>
      <c r="EF21" s="40">
        <v>1</v>
      </c>
      <c r="EG21" s="40"/>
      <c r="EH21" s="40"/>
      <c r="EI21" s="40">
        <v>1</v>
      </c>
      <c r="EJ21" s="40"/>
      <c r="EK21" s="40"/>
      <c r="EL21" s="40">
        <v>1</v>
      </c>
      <c r="EM21" s="40"/>
      <c r="EN21" s="40"/>
      <c r="EO21" s="40">
        <v>1</v>
      </c>
      <c r="EP21" s="40"/>
      <c r="EQ21" s="40"/>
      <c r="ER21" s="40"/>
      <c r="ES21" s="40">
        <v>1</v>
      </c>
      <c r="ET21" s="40"/>
      <c r="EU21" s="40">
        <v>1</v>
      </c>
      <c r="EV21" s="40"/>
      <c r="EW21" s="40">
        <v>1</v>
      </c>
      <c r="EX21" s="40"/>
      <c r="EY21" s="40"/>
      <c r="EZ21" s="40"/>
      <c r="FA21" s="40"/>
      <c r="FB21" s="40">
        <v>1</v>
      </c>
      <c r="FC21" s="40"/>
      <c r="FD21" s="40">
        <v>1</v>
      </c>
      <c r="FE21" s="40"/>
      <c r="FF21" s="40"/>
      <c r="FG21" s="40">
        <v>1</v>
      </c>
      <c r="FH21" s="40"/>
      <c r="FI21" s="40"/>
      <c r="FJ21" s="40">
        <v>1</v>
      </c>
      <c r="FK21" s="40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2"/>
      <c r="GT21" s="42"/>
      <c r="GU21" s="42"/>
      <c r="GV21" s="42"/>
      <c r="GW21" s="42"/>
      <c r="GX21" s="42"/>
      <c r="GY21" s="42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</row>
    <row r="22" spans="1:254" s="44" customFormat="1" ht="15.75" x14ac:dyDescent="0.25">
      <c r="A22" s="45">
        <v>14</v>
      </c>
      <c r="B22" s="39" t="s">
        <v>332</v>
      </c>
      <c r="C22" s="40">
        <v>1</v>
      </c>
      <c r="D22" s="40"/>
      <c r="E22" s="40"/>
      <c r="F22" s="40"/>
      <c r="G22" s="40">
        <v>1</v>
      </c>
      <c r="H22" s="40"/>
      <c r="I22" s="40">
        <v>1</v>
      </c>
      <c r="J22" s="40"/>
      <c r="K22" s="40"/>
      <c r="L22" s="40">
        <v>1</v>
      </c>
      <c r="M22" s="40"/>
      <c r="N22" s="40"/>
      <c r="O22" s="40"/>
      <c r="P22" s="40">
        <v>1</v>
      </c>
      <c r="Q22" s="40"/>
      <c r="R22" s="40">
        <v>1</v>
      </c>
      <c r="S22" s="40"/>
      <c r="T22" s="40"/>
      <c r="U22" s="40">
        <v>1</v>
      </c>
      <c r="V22" s="40"/>
      <c r="W22" s="40"/>
      <c r="X22" s="40"/>
      <c r="Y22" s="40">
        <v>1</v>
      </c>
      <c r="Z22" s="40"/>
      <c r="AA22" s="40">
        <v>1</v>
      </c>
      <c r="AB22" s="40"/>
      <c r="AC22" s="40"/>
      <c r="AD22" s="40">
        <v>1</v>
      </c>
      <c r="AE22" s="40"/>
      <c r="AF22" s="40"/>
      <c r="AG22" s="40">
        <v>1</v>
      </c>
      <c r="AH22" s="40"/>
      <c r="AI22" s="40"/>
      <c r="AJ22" s="40">
        <v>1</v>
      </c>
      <c r="AK22" s="40"/>
      <c r="AL22" s="40"/>
      <c r="AM22" s="40">
        <v>1</v>
      </c>
      <c r="AN22" s="40"/>
      <c r="AO22" s="40"/>
      <c r="AP22" s="40"/>
      <c r="AQ22" s="40">
        <v>1</v>
      </c>
      <c r="AR22" s="40"/>
      <c r="AS22" s="40"/>
      <c r="AT22" s="40">
        <v>1</v>
      </c>
      <c r="AU22" s="40"/>
      <c r="AV22" s="40">
        <v>1</v>
      </c>
      <c r="AW22" s="40"/>
      <c r="AX22" s="40"/>
      <c r="AY22" s="40"/>
      <c r="AZ22" s="40">
        <v>1</v>
      </c>
      <c r="BA22" s="40"/>
      <c r="BB22" s="40">
        <v>1</v>
      </c>
      <c r="BC22" s="40"/>
      <c r="BD22" s="40"/>
      <c r="BE22" s="40">
        <v>1</v>
      </c>
      <c r="BF22" s="40"/>
      <c r="BG22" s="40"/>
      <c r="BH22" s="40"/>
      <c r="BI22" s="40">
        <v>1</v>
      </c>
      <c r="BJ22" s="40"/>
      <c r="BK22" s="40">
        <v>1</v>
      </c>
      <c r="BL22" s="40"/>
      <c r="BM22" s="40"/>
      <c r="BN22" s="40">
        <v>1</v>
      </c>
      <c r="BO22" s="40"/>
      <c r="BP22" s="40"/>
      <c r="BQ22" s="40">
        <v>1</v>
      </c>
      <c r="BR22" s="40"/>
      <c r="BS22" s="40"/>
      <c r="BT22" s="40">
        <v>1</v>
      </c>
      <c r="BU22" s="40"/>
      <c r="BV22" s="40"/>
      <c r="BW22" s="40">
        <v>1</v>
      </c>
      <c r="BX22" s="40"/>
      <c r="BY22" s="40"/>
      <c r="BZ22" s="40">
        <v>1</v>
      </c>
      <c r="CA22" s="40"/>
      <c r="CB22" s="40"/>
      <c r="CC22" s="40">
        <v>1</v>
      </c>
      <c r="CD22" s="40"/>
      <c r="CE22" s="40"/>
      <c r="CF22" s="40"/>
      <c r="CG22" s="40">
        <v>1</v>
      </c>
      <c r="CH22" s="40"/>
      <c r="CI22" s="40">
        <v>1</v>
      </c>
      <c r="CJ22" s="40"/>
      <c r="CK22" s="40"/>
      <c r="CL22" s="40">
        <v>1</v>
      </c>
      <c r="CM22" s="40"/>
      <c r="CN22" s="40"/>
      <c r="CO22" s="40">
        <v>1</v>
      </c>
      <c r="CP22" s="40"/>
      <c r="CQ22" s="40"/>
      <c r="CR22" s="40"/>
      <c r="CS22" s="40">
        <v>1</v>
      </c>
      <c r="CT22" s="40"/>
      <c r="CU22" s="40">
        <v>1</v>
      </c>
      <c r="CV22" s="40"/>
      <c r="CW22" s="40"/>
      <c r="CX22" s="40">
        <v>1</v>
      </c>
      <c r="CY22" s="40"/>
      <c r="CZ22" s="40"/>
      <c r="DA22" s="40"/>
      <c r="DB22" s="40">
        <v>1</v>
      </c>
      <c r="DC22" s="40"/>
      <c r="DD22" s="40"/>
      <c r="DE22" s="40">
        <v>1</v>
      </c>
      <c r="DF22" s="40"/>
      <c r="DG22" s="40"/>
      <c r="DH22" s="40">
        <v>1</v>
      </c>
      <c r="DI22" s="40"/>
      <c r="DJ22" s="40"/>
      <c r="DK22" s="40">
        <v>1</v>
      </c>
      <c r="DL22" s="40"/>
      <c r="DM22" s="40"/>
      <c r="DN22" s="40">
        <v>1</v>
      </c>
      <c r="DO22" s="40"/>
      <c r="DP22" s="40"/>
      <c r="DQ22" s="40">
        <v>1</v>
      </c>
      <c r="DR22" s="40"/>
      <c r="DS22" s="40"/>
      <c r="DT22" s="40">
        <v>1</v>
      </c>
      <c r="DU22" s="40"/>
      <c r="DV22" s="40">
        <v>1</v>
      </c>
      <c r="DW22" s="40"/>
      <c r="DX22" s="40"/>
      <c r="DY22" s="40"/>
      <c r="DZ22" s="40">
        <v>1</v>
      </c>
      <c r="EA22" s="40"/>
      <c r="EB22" s="40"/>
      <c r="EC22" s="40">
        <v>1</v>
      </c>
      <c r="ED22" s="40"/>
      <c r="EE22" s="40"/>
      <c r="EF22" s="40">
        <v>1</v>
      </c>
      <c r="EG22" s="40"/>
      <c r="EH22" s="40"/>
      <c r="EI22" s="40">
        <v>1</v>
      </c>
      <c r="EJ22" s="40"/>
      <c r="EK22" s="40"/>
      <c r="EL22" s="40">
        <v>1</v>
      </c>
      <c r="EM22" s="40"/>
      <c r="EN22" s="40">
        <v>1</v>
      </c>
      <c r="EO22" s="40"/>
      <c r="EP22" s="40"/>
      <c r="EQ22" s="40"/>
      <c r="ER22" s="40">
        <v>1</v>
      </c>
      <c r="ES22" s="40"/>
      <c r="ET22" s="40"/>
      <c r="EU22" s="40">
        <v>1</v>
      </c>
      <c r="EV22" s="40"/>
      <c r="EW22" s="40"/>
      <c r="EX22" s="40">
        <v>1</v>
      </c>
      <c r="EY22" s="40"/>
      <c r="EZ22" s="40"/>
      <c r="FA22" s="40">
        <v>1</v>
      </c>
      <c r="FB22" s="40"/>
      <c r="FC22" s="40"/>
      <c r="FD22" s="40">
        <v>1</v>
      </c>
      <c r="FE22" s="40"/>
      <c r="FF22" s="40"/>
      <c r="FG22" s="40">
        <v>1</v>
      </c>
      <c r="FH22" s="40"/>
      <c r="FI22" s="40"/>
      <c r="FJ22" s="40">
        <v>1</v>
      </c>
      <c r="FK22" s="40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2"/>
      <c r="GT22" s="42"/>
      <c r="GU22" s="42"/>
      <c r="GV22" s="42"/>
      <c r="GW22" s="42"/>
      <c r="GX22" s="42"/>
      <c r="GY22" s="42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</row>
    <row r="23" spans="1:254" x14ac:dyDescent="0.25">
      <c r="A23" s="60" t="s">
        <v>42</v>
      </c>
      <c r="B23" s="60"/>
      <c r="C23" s="10">
        <f t="shared" ref="C23:AH23" si="0">SUM(C9:C22)</f>
        <v>6</v>
      </c>
      <c r="D23" s="10">
        <f t="shared" si="0"/>
        <v>6</v>
      </c>
      <c r="E23" s="10">
        <f t="shared" si="0"/>
        <v>2</v>
      </c>
      <c r="F23" s="10">
        <f t="shared" si="0"/>
        <v>5</v>
      </c>
      <c r="G23" s="10">
        <f t="shared" si="0"/>
        <v>7</v>
      </c>
      <c r="H23" s="10">
        <f t="shared" si="0"/>
        <v>2</v>
      </c>
      <c r="I23" s="10">
        <f t="shared" si="0"/>
        <v>7</v>
      </c>
      <c r="J23" s="10">
        <f t="shared" si="0"/>
        <v>5</v>
      </c>
      <c r="K23" s="10">
        <f t="shared" si="0"/>
        <v>2</v>
      </c>
      <c r="L23" s="10">
        <f t="shared" si="0"/>
        <v>6</v>
      </c>
      <c r="M23" s="10">
        <f t="shared" si="0"/>
        <v>6</v>
      </c>
      <c r="N23" s="10">
        <f t="shared" si="0"/>
        <v>2</v>
      </c>
      <c r="O23" s="10">
        <f t="shared" si="0"/>
        <v>3</v>
      </c>
      <c r="P23" s="10">
        <f t="shared" si="0"/>
        <v>9</v>
      </c>
      <c r="Q23" s="10">
        <f t="shared" si="0"/>
        <v>2</v>
      </c>
      <c r="R23" s="10">
        <f t="shared" si="0"/>
        <v>5</v>
      </c>
      <c r="S23" s="10">
        <f t="shared" si="0"/>
        <v>7</v>
      </c>
      <c r="T23" s="10">
        <f t="shared" si="0"/>
        <v>2</v>
      </c>
      <c r="U23" s="10">
        <f t="shared" si="0"/>
        <v>6</v>
      </c>
      <c r="V23" s="10">
        <f t="shared" si="0"/>
        <v>4</v>
      </c>
      <c r="W23" s="10">
        <f t="shared" si="0"/>
        <v>4</v>
      </c>
      <c r="X23" s="10">
        <f t="shared" si="0"/>
        <v>2</v>
      </c>
      <c r="Y23" s="10">
        <f t="shared" si="0"/>
        <v>6</v>
      </c>
      <c r="Z23" s="10">
        <f t="shared" si="0"/>
        <v>6</v>
      </c>
      <c r="AA23" s="10">
        <f t="shared" si="0"/>
        <v>7</v>
      </c>
      <c r="AB23" s="10">
        <f t="shared" si="0"/>
        <v>4</v>
      </c>
      <c r="AC23" s="10">
        <f t="shared" si="0"/>
        <v>3</v>
      </c>
      <c r="AD23" s="10">
        <f t="shared" si="0"/>
        <v>4</v>
      </c>
      <c r="AE23" s="10">
        <f t="shared" si="0"/>
        <v>7</v>
      </c>
      <c r="AF23" s="10">
        <f t="shared" si="0"/>
        <v>3</v>
      </c>
      <c r="AG23" s="10">
        <f t="shared" si="0"/>
        <v>4</v>
      </c>
      <c r="AH23" s="10">
        <f t="shared" si="0"/>
        <v>7</v>
      </c>
      <c r="AI23" s="10">
        <f t="shared" ref="AI23:BN23" si="1">SUM(AI9:AI22)</f>
        <v>3</v>
      </c>
      <c r="AJ23" s="10">
        <f t="shared" si="1"/>
        <v>6</v>
      </c>
      <c r="AK23" s="10">
        <f t="shared" si="1"/>
        <v>5</v>
      </c>
      <c r="AL23" s="10">
        <f t="shared" si="1"/>
        <v>3</v>
      </c>
      <c r="AM23" s="10">
        <f t="shared" si="1"/>
        <v>5</v>
      </c>
      <c r="AN23" s="10">
        <f t="shared" si="1"/>
        <v>6</v>
      </c>
      <c r="AO23" s="10">
        <f t="shared" si="1"/>
        <v>3</v>
      </c>
      <c r="AP23" s="10">
        <f t="shared" si="1"/>
        <v>8</v>
      </c>
      <c r="AQ23" s="10">
        <f t="shared" si="1"/>
        <v>4</v>
      </c>
      <c r="AR23" s="10">
        <f t="shared" si="1"/>
        <v>2</v>
      </c>
      <c r="AS23" s="10">
        <f t="shared" si="1"/>
        <v>4</v>
      </c>
      <c r="AT23" s="10">
        <f t="shared" si="1"/>
        <v>5</v>
      </c>
      <c r="AU23" s="10">
        <f t="shared" si="1"/>
        <v>5</v>
      </c>
      <c r="AV23" s="10">
        <f t="shared" si="1"/>
        <v>6</v>
      </c>
      <c r="AW23" s="10">
        <f t="shared" si="1"/>
        <v>5</v>
      </c>
      <c r="AX23" s="10">
        <f t="shared" si="1"/>
        <v>3</v>
      </c>
      <c r="AY23" s="10">
        <f t="shared" si="1"/>
        <v>5</v>
      </c>
      <c r="AZ23" s="10">
        <f t="shared" si="1"/>
        <v>7</v>
      </c>
      <c r="BA23" s="10">
        <f t="shared" si="1"/>
        <v>2</v>
      </c>
      <c r="BB23" s="10">
        <f t="shared" si="1"/>
        <v>7</v>
      </c>
      <c r="BC23" s="10">
        <f t="shared" si="1"/>
        <v>5</v>
      </c>
      <c r="BD23" s="10">
        <f t="shared" si="1"/>
        <v>2</v>
      </c>
      <c r="BE23" s="10">
        <f t="shared" si="1"/>
        <v>6</v>
      </c>
      <c r="BF23" s="10">
        <f t="shared" si="1"/>
        <v>5</v>
      </c>
      <c r="BG23" s="10">
        <f t="shared" si="1"/>
        <v>3</v>
      </c>
      <c r="BH23" s="10">
        <f t="shared" si="1"/>
        <v>3</v>
      </c>
      <c r="BI23" s="10">
        <f t="shared" si="1"/>
        <v>8</v>
      </c>
      <c r="BJ23" s="10">
        <f t="shared" si="1"/>
        <v>3</v>
      </c>
      <c r="BK23" s="10">
        <f t="shared" si="1"/>
        <v>4</v>
      </c>
      <c r="BL23" s="10">
        <f t="shared" si="1"/>
        <v>4</v>
      </c>
      <c r="BM23" s="10">
        <f t="shared" si="1"/>
        <v>6</v>
      </c>
      <c r="BN23" s="10">
        <f t="shared" si="1"/>
        <v>5</v>
      </c>
      <c r="BO23" s="10">
        <f t="shared" ref="BO23:CT23" si="2">SUM(BO9:BO22)</f>
        <v>6</v>
      </c>
      <c r="BP23" s="10">
        <f t="shared" si="2"/>
        <v>3</v>
      </c>
      <c r="BQ23" s="10">
        <f t="shared" si="2"/>
        <v>3</v>
      </c>
      <c r="BR23" s="10">
        <f t="shared" si="2"/>
        <v>9</v>
      </c>
      <c r="BS23" s="10">
        <f t="shared" si="2"/>
        <v>2</v>
      </c>
      <c r="BT23" s="10">
        <f t="shared" si="2"/>
        <v>3</v>
      </c>
      <c r="BU23" s="10">
        <f t="shared" si="2"/>
        <v>8</v>
      </c>
      <c r="BV23" s="10">
        <f t="shared" si="2"/>
        <v>3</v>
      </c>
      <c r="BW23" s="10">
        <f t="shared" si="2"/>
        <v>3</v>
      </c>
      <c r="BX23" s="10">
        <f t="shared" si="2"/>
        <v>9</v>
      </c>
      <c r="BY23" s="10">
        <f t="shared" si="2"/>
        <v>2</v>
      </c>
      <c r="BZ23" s="10">
        <f t="shared" si="2"/>
        <v>4</v>
      </c>
      <c r="CA23" s="10">
        <f t="shared" si="2"/>
        <v>6</v>
      </c>
      <c r="CB23" s="10">
        <f t="shared" si="2"/>
        <v>4</v>
      </c>
      <c r="CC23" s="10">
        <f t="shared" si="2"/>
        <v>5</v>
      </c>
      <c r="CD23" s="10">
        <f t="shared" si="2"/>
        <v>6</v>
      </c>
      <c r="CE23" s="10">
        <f t="shared" si="2"/>
        <v>3</v>
      </c>
      <c r="CF23" s="10">
        <f t="shared" si="2"/>
        <v>1</v>
      </c>
      <c r="CG23" s="10">
        <f t="shared" si="2"/>
        <v>10</v>
      </c>
      <c r="CH23" s="10">
        <f t="shared" si="2"/>
        <v>3</v>
      </c>
      <c r="CI23" s="10">
        <f t="shared" si="2"/>
        <v>3</v>
      </c>
      <c r="CJ23" s="10">
        <f t="shared" si="2"/>
        <v>7</v>
      </c>
      <c r="CK23" s="10">
        <f t="shared" si="2"/>
        <v>4</v>
      </c>
      <c r="CL23" s="10">
        <f t="shared" si="2"/>
        <v>4</v>
      </c>
      <c r="CM23" s="10">
        <f t="shared" si="2"/>
        <v>8</v>
      </c>
      <c r="CN23" s="10">
        <f t="shared" si="2"/>
        <v>2</v>
      </c>
      <c r="CO23" s="10">
        <f t="shared" si="2"/>
        <v>6</v>
      </c>
      <c r="CP23" s="10">
        <f t="shared" si="2"/>
        <v>5</v>
      </c>
      <c r="CQ23" s="10">
        <f t="shared" si="2"/>
        <v>3</v>
      </c>
      <c r="CR23" s="10">
        <f t="shared" si="2"/>
        <v>5</v>
      </c>
      <c r="CS23" s="10">
        <f t="shared" si="2"/>
        <v>6</v>
      </c>
      <c r="CT23" s="10">
        <f t="shared" si="2"/>
        <v>3</v>
      </c>
      <c r="CU23" s="10">
        <f t="shared" ref="CU23:DZ23" si="3">SUM(CU9:CU22)</f>
        <v>7</v>
      </c>
      <c r="CV23" s="10">
        <f t="shared" si="3"/>
        <v>5</v>
      </c>
      <c r="CW23" s="10">
        <f t="shared" si="3"/>
        <v>2</v>
      </c>
      <c r="CX23" s="10">
        <f t="shared" si="3"/>
        <v>6</v>
      </c>
      <c r="CY23" s="10">
        <f t="shared" si="3"/>
        <v>6</v>
      </c>
      <c r="CZ23" s="10">
        <f t="shared" si="3"/>
        <v>2</v>
      </c>
      <c r="DA23" s="10">
        <f t="shared" si="3"/>
        <v>3</v>
      </c>
      <c r="DB23" s="10">
        <f t="shared" si="3"/>
        <v>8</v>
      </c>
      <c r="DC23" s="10">
        <f t="shared" si="3"/>
        <v>3</v>
      </c>
      <c r="DD23" s="10">
        <f t="shared" si="3"/>
        <v>1</v>
      </c>
      <c r="DE23" s="10">
        <f t="shared" si="3"/>
        <v>9</v>
      </c>
      <c r="DF23" s="10">
        <f t="shared" si="3"/>
        <v>4</v>
      </c>
      <c r="DG23" s="10">
        <f t="shared" si="3"/>
        <v>2</v>
      </c>
      <c r="DH23" s="10">
        <f t="shared" si="3"/>
        <v>9</v>
      </c>
      <c r="DI23" s="10">
        <f t="shared" si="3"/>
        <v>2</v>
      </c>
      <c r="DJ23" s="10">
        <f t="shared" si="3"/>
        <v>3</v>
      </c>
      <c r="DK23" s="10">
        <f t="shared" si="3"/>
        <v>9</v>
      </c>
      <c r="DL23" s="10">
        <f t="shared" si="3"/>
        <v>2</v>
      </c>
      <c r="DM23" s="10">
        <f t="shared" si="3"/>
        <v>3</v>
      </c>
      <c r="DN23" s="10">
        <f t="shared" si="3"/>
        <v>9</v>
      </c>
      <c r="DO23" s="10">
        <f t="shared" si="3"/>
        <v>2</v>
      </c>
      <c r="DP23" s="10">
        <f t="shared" si="3"/>
        <v>1</v>
      </c>
      <c r="DQ23" s="10">
        <f t="shared" si="3"/>
        <v>10</v>
      </c>
      <c r="DR23" s="10">
        <f t="shared" si="3"/>
        <v>3</v>
      </c>
      <c r="DS23" s="10">
        <f t="shared" si="3"/>
        <v>1</v>
      </c>
      <c r="DT23" s="10">
        <f t="shared" si="3"/>
        <v>6</v>
      </c>
      <c r="DU23" s="10">
        <f t="shared" si="3"/>
        <v>7</v>
      </c>
      <c r="DV23" s="10">
        <f t="shared" si="3"/>
        <v>5</v>
      </c>
      <c r="DW23" s="10">
        <f t="shared" si="3"/>
        <v>6</v>
      </c>
      <c r="DX23" s="10">
        <f t="shared" si="3"/>
        <v>3</v>
      </c>
      <c r="DY23" s="10">
        <f t="shared" si="3"/>
        <v>2</v>
      </c>
      <c r="DZ23" s="10">
        <f t="shared" si="3"/>
        <v>9</v>
      </c>
      <c r="EA23" s="10">
        <f t="shared" ref="EA23:FF23" si="4">SUM(EA9:EA22)</f>
        <v>3</v>
      </c>
      <c r="EB23" s="10">
        <f t="shared" si="4"/>
        <v>1</v>
      </c>
      <c r="EC23" s="10">
        <f t="shared" si="4"/>
        <v>10</v>
      </c>
      <c r="ED23" s="10">
        <f t="shared" si="4"/>
        <v>3</v>
      </c>
      <c r="EE23" s="10">
        <f t="shared" si="4"/>
        <v>1</v>
      </c>
      <c r="EF23" s="10">
        <f t="shared" si="4"/>
        <v>10</v>
      </c>
      <c r="EG23" s="10">
        <f t="shared" si="4"/>
        <v>3</v>
      </c>
      <c r="EH23" s="10">
        <f t="shared" si="4"/>
        <v>0</v>
      </c>
      <c r="EI23" s="10">
        <f t="shared" si="4"/>
        <v>10</v>
      </c>
      <c r="EJ23" s="10">
        <f t="shared" si="4"/>
        <v>4</v>
      </c>
      <c r="EK23" s="10">
        <f t="shared" si="4"/>
        <v>1</v>
      </c>
      <c r="EL23" s="10">
        <f t="shared" si="4"/>
        <v>5</v>
      </c>
      <c r="EM23" s="10">
        <f t="shared" si="4"/>
        <v>8</v>
      </c>
      <c r="EN23" s="10">
        <f t="shared" si="4"/>
        <v>5</v>
      </c>
      <c r="EO23" s="10">
        <f t="shared" si="4"/>
        <v>7</v>
      </c>
      <c r="EP23" s="10">
        <f t="shared" si="4"/>
        <v>2</v>
      </c>
      <c r="EQ23" s="10">
        <f t="shared" si="4"/>
        <v>2</v>
      </c>
      <c r="ER23" s="10">
        <f t="shared" si="4"/>
        <v>8</v>
      </c>
      <c r="ES23" s="10">
        <f t="shared" si="4"/>
        <v>3</v>
      </c>
      <c r="ET23" s="10">
        <f t="shared" si="4"/>
        <v>2</v>
      </c>
      <c r="EU23" s="10">
        <f t="shared" si="4"/>
        <v>8</v>
      </c>
      <c r="EV23" s="10">
        <f t="shared" si="4"/>
        <v>3</v>
      </c>
      <c r="EW23" s="10">
        <f t="shared" si="4"/>
        <v>2</v>
      </c>
      <c r="EX23" s="10">
        <f t="shared" si="4"/>
        <v>9</v>
      </c>
      <c r="EY23" s="10">
        <f t="shared" si="4"/>
        <v>3</v>
      </c>
      <c r="EZ23" s="10">
        <f t="shared" si="4"/>
        <v>1</v>
      </c>
      <c r="FA23" s="10">
        <f t="shared" si="4"/>
        <v>10</v>
      </c>
      <c r="FB23" s="10">
        <f t="shared" si="4"/>
        <v>3</v>
      </c>
      <c r="FC23" s="10">
        <f t="shared" si="4"/>
        <v>0</v>
      </c>
      <c r="FD23" s="10">
        <f t="shared" si="4"/>
        <v>12</v>
      </c>
      <c r="FE23" s="10">
        <f t="shared" si="4"/>
        <v>2</v>
      </c>
      <c r="FF23" s="10">
        <f t="shared" si="4"/>
        <v>0</v>
      </c>
      <c r="FG23" s="10">
        <f t="shared" ref="FG23:FK23" si="5">SUM(FG9:FG22)</f>
        <v>6</v>
      </c>
      <c r="FH23" s="10">
        <f t="shared" si="5"/>
        <v>8</v>
      </c>
      <c r="FI23" s="10">
        <f t="shared" si="5"/>
        <v>2</v>
      </c>
      <c r="FJ23" s="10">
        <f t="shared" si="5"/>
        <v>10</v>
      </c>
      <c r="FK23" s="10">
        <f t="shared" si="5"/>
        <v>2</v>
      </c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</row>
    <row r="24" spans="1:254" x14ac:dyDescent="0.25">
      <c r="A24" s="61" t="s">
        <v>26</v>
      </c>
      <c r="B24" s="61"/>
      <c r="C24" s="11">
        <f>C23/14%</f>
        <v>42.857142857142854</v>
      </c>
      <c r="D24" s="11">
        <f t="shared" ref="D24:BO24" si="6">D23/14%</f>
        <v>42.857142857142854</v>
      </c>
      <c r="E24" s="11">
        <f t="shared" si="6"/>
        <v>14.285714285714285</v>
      </c>
      <c r="F24" s="11">
        <f t="shared" si="6"/>
        <v>35.714285714285708</v>
      </c>
      <c r="G24" s="11">
        <f t="shared" si="6"/>
        <v>49.999999999999993</v>
      </c>
      <c r="H24" s="11">
        <f t="shared" si="6"/>
        <v>14.285714285714285</v>
      </c>
      <c r="I24" s="11">
        <f t="shared" si="6"/>
        <v>49.999999999999993</v>
      </c>
      <c r="J24" s="11">
        <f t="shared" si="6"/>
        <v>35.714285714285708</v>
      </c>
      <c r="K24" s="11">
        <f t="shared" si="6"/>
        <v>14.285714285714285</v>
      </c>
      <c r="L24" s="11">
        <f t="shared" si="6"/>
        <v>42.857142857142854</v>
      </c>
      <c r="M24" s="11">
        <f t="shared" si="6"/>
        <v>42.857142857142854</v>
      </c>
      <c r="N24" s="11">
        <f t="shared" si="6"/>
        <v>14.285714285714285</v>
      </c>
      <c r="O24" s="11">
        <f t="shared" si="6"/>
        <v>21.428571428571427</v>
      </c>
      <c r="P24" s="11">
        <f t="shared" si="6"/>
        <v>64.285714285714278</v>
      </c>
      <c r="Q24" s="11">
        <f t="shared" si="6"/>
        <v>14.285714285714285</v>
      </c>
      <c r="R24" s="11">
        <f t="shared" si="6"/>
        <v>35.714285714285708</v>
      </c>
      <c r="S24" s="11">
        <f t="shared" si="6"/>
        <v>49.999999999999993</v>
      </c>
      <c r="T24" s="11">
        <f t="shared" si="6"/>
        <v>14.285714285714285</v>
      </c>
      <c r="U24" s="11">
        <f t="shared" si="6"/>
        <v>42.857142857142854</v>
      </c>
      <c r="V24" s="11">
        <f t="shared" si="6"/>
        <v>28.571428571428569</v>
      </c>
      <c r="W24" s="11">
        <f t="shared" si="6"/>
        <v>28.571428571428569</v>
      </c>
      <c r="X24" s="11">
        <f t="shared" si="6"/>
        <v>14.285714285714285</v>
      </c>
      <c r="Y24" s="11">
        <f t="shared" si="6"/>
        <v>42.857142857142854</v>
      </c>
      <c r="Z24" s="11">
        <f t="shared" si="6"/>
        <v>42.857142857142854</v>
      </c>
      <c r="AA24" s="11">
        <f t="shared" si="6"/>
        <v>49.999999999999993</v>
      </c>
      <c r="AB24" s="11">
        <f t="shared" si="6"/>
        <v>28.571428571428569</v>
      </c>
      <c r="AC24" s="11">
        <f t="shared" si="6"/>
        <v>21.428571428571427</v>
      </c>
      <c r="AD24" s="11">
        <f t="shared" si="6"/>
        <v>28.571428571428569</v>
      </c>
      <c r="AE24" s="11">
        <f t="shared" si="6"/>
        <v>49.999999999999993</v>
      </c>
      <c r="AF24" s="11">
        <f t="shared" si="6"/>
        <v>21.428571428571427</v>
      </c>
      <c r="AG24" s="11">
        <f t="shared" si="6"/>
        <v>28.571428571428569</v>
      </c>
      <c r="AH24" s="11">
        <f t="shared" si="6"/>
        <v>49.999999999999993</v>
      </c>
      <c r="AI24" s="11">
        <f t="shared" si="6"/>
        <v>21.428571428571427</v>
      </c>
      <c r="AJ24" s="11">
        <f t="shared" si="6"/>
        <v>42.857142857142854</v>
      </c>
      <c r="AK24" s="11">
        <f t="shared" si="6"/>
        <v>35.714285714285708</v>
      </c>
      <c r="AL24" s="11">
        <f t="shared" si="6"/>
        <v>21.428571428571427</v>
      </c>
      <c r="AM24" s="11">
        <f t="shared" si="6"/>
        <v>35.714285714285708</v>
      </c>
      <c r="AN24" s="11">
        <f t="shared" si="6"/>
        <v>42.857142857142854</v>
      </c>
      <c r="AO24" s="11">
        <f t="shared" si="6"/>
        <v>21.428571428571427</v>
      </c>
      <c r="AP24" s="11">
        <f t="shared" si="6"/>
        <v>57.142857142857139</v>
      </c>
      <c r="AQ24" s="11">
        <f t="shared" si="6"/>
        <v>28.571428571428569</v>
      </c>
      <c r="AR24" s="11">
        <f t="shared" si="6"/>
        <v>14.285714285714285</v>
      </c>
      <c r="AS24" s="11">
        <f t="shared" si="6"/>
        <v>28.571428571428569</v>
      </c>
      <c r="AT24" s="11">
        <f t="shared" si="6"/>
        <v>35.714285714285708</v>
      </c>
      <c r="AU24" s="11">
        <f t="shared" si="6"/>
        <v>35.714285714285708</v>
      </c>
      <c r="AV24" s="11">
        <f t="shared" si="6"/>
        <v>42.857142857142854</v>
      </c>
      <c r="AW24" s="11">
        <f t="shared" si="6"/>
        <v>35.714285714285708</v>
      </c>
      <c r="AX24" s="11">
        <f t="shared" si="6"/>
        <v>21.428571428571427</v>
      </c>
      <c r="AY24" s="11">
        <f t="shared" si="6"/>
        <v>35.714285714285708</v>
      </c>
      <c r="AZ24" s="11">
        <f t="shared" si="6"/>
        <v>49.999999999999993</v>
      </c>
      <c r="BA24" s="11">
        <f t="shared" si="6"/>
        <v>14.285714285714285</v>
      </c>
      <c r="BB24" s="11">
        <f t="shared" si="6"/>
        <v>49.999999999999993</v>
      </c>
      <c r="BC24" s="11">
        <f t="shared" si="6"/>
        <v>35.714285714285708</v>
      </c>
      <c r="BD24" s="11">
        <f t="shared" si="6"/>
        <v>14.285714285714285</v>
      </c>
      <c r="BE24" s="11">
        <f t="shared" si="6"/>
        <v>42.857142857142854</v>
      </c>
      <c r="BF24" s="11">
        <f t="shared" si="6"/>
        <v>35.714285714285708</v>
      </c>
      <c r="BG24" s="11">
        <f t="shared" si="6"/>
        <v>21.428571428571427</v>
      </c>
      <c r="BH24" s="11">
        <f t="shared" si="6"/>
        <v>21.428571428571427</v>
      </c>
      <c r="BI24" s="11">
        <f t="shared" si="6"/>
        <v>57.142857142857139</v>
      </c>
      <c r="BJ24" s="11">
        <f t="shared" si="6"/>
        <v>21.428571428571427</v>
      </c>
      <c r="BK24" s="11">
        <f t="shared" si="6"/>
        <v>28.571428571428569</v>
      </c>
      <c r="BL24" s="11">
        <f t="shared" si="6"/>
        <v>28.571428571428569</v>
      </c>
      <c r="BM24" s="11">
        <f t="shared" si="6"/>
        <v>42.857142857142854</v>
      </c>
      <c r="BN24" s="11">
        <f t="shared" si="6"/>
        <v>35.714285714285708</v>
      </c>
      <c r="BO24" s="11">
        <f t="shared" si="6"/>
        <v>42.857142857142854</v>
      </c>
      <c r="BP24" s="11">
        <f t="shared" ref="BP24:EA24" si="7">BP23/14%</f>
        <v>21.428571428571427</v>
      </c>
      <c r="BQ24" s="11">
        <f t="shared" si="7"/>
        <v>21.428571428571427</v>
      </c>
      <c r="BR24" s="11">
        <f t="shared" si="7"/>
        <v>64.285714285714278</v>
      </c>
      <c r="BS24" s="11">
        <f t="shared" si="7"/>
        <v>14.285714285714285</v>
      </c>
      <c r="BT24" s="11">
        <f t="shared" si="7"/>
        <v>21.428571428571427</v>
      </c>
      <c r="BU24" s="11">
        <f t="shared" si="7"/>
        <v>57.142857142857139</v>
      </c>
      <c r="BV24" s="11">
        <f t="shared" si="7"/>
        <v>21.428571428571427</v>
      </c>
      <c r="BW24" s="11">
        <f t="shared" si="7"/>
        <v>21.428571428571427</v>
      </c>
      <c r="BX24" s="11">
        <f t="shared" si="7"/>
        <v>64.285714285714278</v>
      </c>
      <c r="BY24" s="11">
        <f t="shared" si="7"/>
        <v>14.285714285714285</v>
      </c>
      <c r="BZ24" s="11">
        <f t="shared" si="7"/>
        <v>28.571428571428569</v>
      </c>
      <c r="CA24" s="11">
        <f t="shared" si="7"/>
        <v>42.857142857142854</v>
      </c>
      <c r="CB24" s="11">
        <f t="shared" si="7"/>
        <v>28.571428571428569</v>
      </c>
      <c r="CC24" s="11">
        <f t="shared" si="7"/>
        <v>35.714285714285708</v>
      </c>
      <c r="CD24" s="11">
        <f t="shared" si="7"/>
        <v>42.857142857142854</v>
      </c>
      <c r="CE24" s="11">
        <f t="shared" si="7"/>
        <v>21.428571428571427</v>
      </c>
      <c r="CF24" s="11">
        <f t="shared" si="7"/>
        <v>7.1428571428571423</v>
      </c>
      <c r="CG24" s="11">
        <f t="shared" si="7"/>
        <v>71.428571428571416</v>
      </c>
      <c r="CH24" s="11">
        <f t="shared" si="7"/>
        <v>21.428571428571427</v>
      </c>
      <c r="CI24" s="11">
        <f t="shared" si="7"/>
        <v>21.428571428571427</v>
      </c>
      <c r="CJ24" s="11">
        <f t="shared" si="7"/>
        <v>49.999999999999993</v>
      </c>
      <c r="CK24" s="11">
        <f t="shared" si="7"/>
        <v>28.571428571428569</v>
      </c>
      <c r="CL24" s="11">
        <f t="shared" si="7"/>
        <v>28.571428571428569</v>
      </c>
      <c r="CM24" s="11">
        <f t="shared" si="7"/>
        <v>57.142857142857139</v>
      </c>
      <c r="CN24" s="11">
        <f t="shared" si="7"/>
        <v>14.285714285714285</v>
      </c>
      <c r="CO24" s="11">
        <f t="shared" si="7"/>
        <v>42.857142857142854</v>
      </c>
      <c r="CP24" s="11">
        <f t="shared" si="7"/>
        <v>35.714285714285708</v>
      </c>
      <c r="CQ24" s="11">
        <f t="shared" si="7"/>
        <v>21.428571428571427</v>
      </c>
      <c r="CR24" s="11">
        <f t="shared" si="7"/>
        <v>35.714285714285708</v>
      </c>
      <c r="CS24" s="11">
        <f t="shared" si="7"/>
        <v>42.857142857142854</v>
      </c>
      <c r="CT24" s="11">
        <f t="shared" si="7"/>
        <v>21.428571428571427</v>
      </c>
      <c r="CU24" s="11">
        <f t="shared" si="7"/>
        <v>49.999999999999993</v>
      </c>
      <c r="CV24" s="11">
        <f t="shared" si="7"/>
        <v>35.714285714285708</v>
      </c>
      <c r="CW24" s="11">
        <f t="shared" si="7"/>
        <v>14.285714285714285</v>
      </c>
      <c r="CX24" s="11">
        <f t="shared" si="7"/>
        <v>42.857142857142854</v>
      </c>
      <c r="CY24" s="11">
        <f t="shared" si="7"/>
        <v>42.857142857142854</v>
      </c>
      <c r="CZ24" s="11">
        <f t="shared" si="7"/>
        <v>14.285714285714285</v>
      </c>
      <c r="DA24" s="11">
        <f t="shared" si="7"/>
        <v>21.428571428571427</v>
      </c>
      <c r="DB24" s="11">
        <f t="shared" si="7"/>
        <v>57.142857142857139</v>
      </c>
      <c r="DC24" s="11">
        <f t="shared" si="7"/>
        <v>21.428571428571427</v>
      </c>
      <c r="DD24" s="11">
        <f t="shared" si="7"/>
        <v>7.1428571428571423</v>
      </c>
      <c r="DE24" s="11">
        <f t="shared" si="7"/>
        <v>64.285714285714278</v>
      </c>
      <c r="DF24" s="11">
        <f t="shared" si="7"/>
        <v>28.571428571428569</v>
      </c>
      <c r="DG24" s="11">
        <f t="shared" si="7"/>
        <v>14.285714285714285</v>
      </c>
      <c r="DH24" s="11">
        <f t="shared" si="7"/>
        <v>64.285714285714278</v>
      </c>
      <c r="DI24" s="11">
        <f t="shared" si="7"/>
        <v>14.285714285714285</v>
      </c>
      <c r="DJ24" s="11">
        <f t="shared" si="7"/>
        <v>21.428571428571427</v>
      </c>
      <c r="DK24" s="11">
        <f t="shared" si="7"/>
        <v>64.285714285714278</v>
      </c>
      <c r="DL24" s="11">
        <f t="shared" si="7"/>
        <v>14.285714285714285</v>
      </c>
      <c r="DM24" s="11">
        <f t="shared" si="7"/>
        <v>21.428571428571427</v>
      </c>
      <c r="DN24" s="11">
        <f t="shared" si="7"/>
        <v>64.285714285714278</v>
      </c>
      <c r="DO24" s="11">
        <f t="shared" si="7"/>
        <v>14.285714285714285</v>
      </c>
      <c r="DP24" s="11">
        <f t="shared" si="7"/>
        <v>7.1428571428571423</v>
      </c>
      <c r="DQ24" s="11">
        <f t="shared" si="7"/>
        <v>71.428571428571416</v>
      </c>
      <c r="DR24" s="11">
        <f t="shared" si="7"/>
        <v>21.428571428571427</v>
      </c>
      <c r="DS24" s="11">
        <f t="shared" si="7"/>
        <v>7.1428571428571423</v>
      </c>
      <c r="DT24" s="11">
        <f t="shared" si="7"/>
        <v>42.857142857142854</v>
      </c>
      <c r="DU24" s="11">
        <f t="shared" si="7"/>
        <v>49.999999999999993</v>
      </c>
      <c r="DV24" s="11">
        <f t="shared" si="7"/>
        <v>35.714285714285708</v>
      </c>
      <c r="DW24" s="11">
        <f t="shared" si="7"/>
        <v>42.857142857142854</v>
      </c>
      <c r="DX24" s="11">
        <f t="shared" si="7"/>
        <v>21.428571428571427</v>
      </c>
      <c r="DY24" s="11">
        <f t="shared" si="7"/>
        <v>14.285714285714285</v>
      </c>
      <c r="DZ24" s="11">
        <f t="shared" si="7"/>
        <v>64.285714285714278</v>
      </c>
      <c r="EA24" s="11">
        <f t="shared" si="7"/>
        <v>21.428571428571427</v>
      </c>
      <c r="EB24" s="11">
        <f t="shared" ref="EB24:FK24" si="8">EB23/14%</f>
        <v>7.1428571428571423</v>
      </c>
      <c r="EC24" s="11">
        <f t="shared" si="8"/>
        <v>71.428571428571416</v>
      </c>
      <c r="ED24" s="11">
        <f t="shared" si="8"/>
        <v>21.428571428571427</v>
      </c>
      <c r="EE24" s="11">
        <f t="shared" si="8"/>
        <v>7.1428571428571423</v>
      </c>
      <c r="EF24" s="11">
        <f t="shared" si="8"/>
        <v>71.428571428571416</v>
      </c>
      <c r="EG24" s="11">
        <f t="shared" si="8"/>
        <v>21.428571428571427</v>
      </c>
      <c r="EH24" s="11">
        <f t="shared" si="8"/>
        <v>0</v>
      </c>
      <c r="EI24" s="11">
        <f t="shared" si="8"/>
        <v>71.428571428571416</v>
      </c>
      <c r="EJ24" s="11">
        <f t="shared" si="8"/>
        <v>28.571428571428569</v>
      </c>
      <c r="EK24" s="11">
        <f t="shared" si="8"/>
        <v>7.1428571428571423</v>
      </c>
      <c r="EL24" s="11">
        <f t="shared" si="8"/>
        <v>35.714285714285708</v>
      </c>
      <c r="EM24" s="11">
        <f t="shared" si="8"/>
        <v>57.142857142857139</v>
      </c>
      <c r="EN24" s="11">
        <f t="shared" si="8"/>
        <v>35.714285714285708</v>
      </c>
      <c r="EO24" s="11">
        <f t="shared" si="8"/>
        <v>49.999999999999993</v>
      </c>
      <c r="EP24" s="11">
        <f t="shared" si="8"/>
        <v>14.285714285714285</v>
      </c>
      <c r="EQ24" s="11">
        <f t="shared" si="8"/>
        <v>14.285714285714285</v>
      </c>
      <c r="ER24" s="11">
        <f t="shared" si="8"/>
        <v>57.142857142857139</v>
      </c>
      <c r="ES24" s="11">
        <f t="shared" si="8"/>
        <v>21.428571428571427</v>
      </c>
      <c r="ET24" s="11">
        <f t="shared" si="8"/>
        <v>14.285714285714285</v>
      </c>
      <c r="EU24" s="11">
        <f t="shared" si="8"/>
        <v>57.142857142857139</v>
      </c>
      <c r="EV24" s="11">
        <f t="shared" si="8"/>
        <v>21.428571428571427</v>
      </c>
      <c r="EW24" s="11">
        <f t="shared" si="8"/>
        <v>14.285714285714285</v>
      </c>
      <c r="EX24" s="11">
        <f t="shared" si="8"/>
        <v>64.285714285714278</v>
      </c>
      <c r="EY24" s="11">
        <f t="shared" si="8"/>
        <v>21.428571428571427</v>
      </c>
      <c r="EZ24" s="11">
        <f t="shared" si="8"/>
        <v>7.1428571428571423</v>
      </c>
      <c r="FA24" s="11">
        <f t="shared" si="8"/>
        <v>71.428571428571416</v>
      </c>
      <c r="FB24" s="11">
        <f t="shared" si="8"/>
        <v>21.428571428571427</v>
      </c>
      <c r="FC24" s="11">
        <f t="shared" si="8"/>
        <v>0</v>
      </c>
      <c r="FD24" s="11">
        <f t="shared" si="8"/>
        <v>85.714285714285708</v>
      </c>
      <c r="FE24" s="11">
        <f t="shared" si="8"/>
        <v>14.285714285714285</v>
      </c>
      <c r="FF24" s="11">
        <f t="shared" si="8"/>
        <v>0</v>
      </c>
      <c r="FG24" s="11">
        <f t="shared" si="8"/>
        <v>42.857142857142854</v>
      </c>
      <c r="FH24" s="11">
        <f t="shared" si="8"/>
        <v>57.142857142857139</v>
      </c>
      <c r="FI24" s="11">
        <f t="shared" si="8"/>
        <v>14.285714285714285</v>
      </c>
      <c r="FJ24" s="11">
        <f t="shared" si="8"/>
        <v>71.428571428571416</v>
      </c>
      <c r="FK24" s="11">
        <f t="shared" si="8"/>
        <v>14.285714285714285</v>
      </c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</row>
    <row r="25" spans="1:254" x14ac:dyDescent="0.25"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</row>
    <row r="26" spans="1:254" x14ac:dyDescent="0.25">
      <c r="B26" s="62" t="s">
        <v>27</v>
      </c>
      <c r="C26" s="62"/>
      <c r="D26" s="62"/>
      <c r="E26" s="62"/>
      <c r="F26" s="12"/>
      <c r="G26" s="12"/>
      <c r="H26" s="12"/>
      <c r="I26" s="12"/>
      <c r="O26" t="s">
        <v>314</v>
      </c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</row>
    <row r="27" spans="1:254" x14ac:dyDescent="0.25">
      <c r="B27" s="5" t="s">
        <v>28</v>
      </c>
      <c r="C27" s="18" t="s">
        <v>301</v>
      </c>
      <c r="D27" s="32">
        <f>E27/100*14</f>
        <v>5.3999999999999995</v>
      </c>
      <c r="E27" s="34">
        <f>(C24+F24+I24+L24+O24)/5</f>
        <v>38.571428571428569</v>
      </c>
      <c r="F27" s="28"/>
      <c r="G27" s="28"/>
      <c r="H27" s="28"/>
      <c r="I27" s="28"/>
      <c r="J27" s="28"/>
      <c r="K27" s="28"/>
      <c r="L27" s="28"/>
      <c r="M27" s="28"/>
      <c r="N27" s="37">
        <f>SUM(E27:M27)</f>
        <v>38.571428571428569</v>
      </c>
      <c r="O27" s="33"/>
      <c r="Q27" s="28">
        <f t="shared" ref="Q27:Q47" si="9">SUM(N27:P27)/100*13</f>
        <v>5.0142857142857142</v>
      </c>
      <c r="S27" s="33"/>
    </row>
    <row r="28" spans="1:254" x14ac:dyDescent="0.25">
      <c r="B28" s="5" t="s">
        <v>29</v>
      </c>
      <c r="C28" s="14" t="s">
        <v>301</v>
      </c>
      <c r="D28" s="32">
        <f>E28/100*14</f>
        <v>6.5999999999999988</v>
      </c>
      <c r="E28" s="35">
        <f>(D24+G24+J24+M24+P24)/5</f>
        <v>47.142857142857139</v>
      </c>
      <c r="F28" s="28"/>
      <c r="G28" s="28"/>
      <c r="H28" s="28"/>
      <c r="I28" s="28"/>
      <c r="J28" s="28"/>
      <c r="K28" s="28"/>
      <c r="L28" s="28"/>
      <c r="M28" s="28"/>
      <c r="O28" s="37">
        <f>SUM(E28:N28)</f>
        <v>47.142857142857139</v>
      </c>
      <c r="P28" s="33"/>
      <c r="Q28" s="28">
        <f t="shared" si="9"/>
        <v>6.1285714285714281</v>
      </c>
      <c r="S28" s="28"/>
    </row>
    <row r="29" spans="1:254" x14ac:dyDescent="0.25">
      <c r="B29" s="5" t="s">
        <v>30</v>
      </c>
      <c r="C29" s="14" t="s">
        <v>301</v>
      </c>
      <c r="D29" s="32">
        <f>E29/100*14</f>
        <v>1.9999999999999996</v>
      </c>
      <c r="E29" s="35">
        <f>(E24+H24+K24+N24+Q24)/5</f>
        <v>14.285714285714283</v>
      </c>
      <c r="F29" s="28"/>
      <c r="G29" s="28"/>
      <c r="H29" s="28"/>
      <c r="I29" s="28"/>
      <c r="J29" s="28"/>
      <c r="K29" s="28"/>
      <c r="L29" s="28"/>
      <c r="M29" s="28"/>
      <c r="P29" s="37">
        <f>SUM(E29:O29)</f>
        <v>14.285714285714283</v>
      </c>
      <c r="Q29" s="28">
        <f t="shared" si="9"/>
        <v>1.8571428571428568</v>
      </c>
      <c r="S29" s="28"/>
    </row>
    <row r="30" spans="1:254" x14ac:dyDescent="0.25">
      <c r="B30" s="5"/>
      <c r="C30" s="16"/>
      <c r="D30" s="19">
        <f>SUM(D27:D29)</f>
        <v>13.999999999999998</v>
      </c>
      <c r="E30" s="17">
        <f>SUM(E27:E29)</f>
        <v>99.999999999999986</v>
      </c>
      <c r="F30" s="28"/>
      <c r="G30" s="28"/>
      <c r="H30" s="28"/>
      <c r="I30" s="28"/>
      <c r="J30" s="28"/>
      <c r="K30" s="28"/>
      <c r="L30" s="28"/>
      <c r="M30" s="28"/>
      <c r="Q30" s="28"/>
      <c r="S30" s="28"/>
    </row>
    <row r="31" spans="1:254" x14ac:dyDescent="0.25">
      <c r="B31" s="5"/>
      <c r="C31" s="14"/>
      <c r="D31" s="63" t="s">
        <v>9</v>
      </c>
      <c r="E31" s="63"/>
      <c r="F31" s="64" t="s">
        <v>10</v>
      </c>
      <c r="G31" s="64"/>
      <c r="H31" s="65" t="s">
        <v>43</v>
      </c>
      <c r="I31" s="65"/>
      <c r="J31" s="28"/>
      <c r="K31" s="28"/>
      <c r="L31" s="28"/>
      <c r="M31" s="28"/>
      <c r="Q31" s="28"/>
      <c r="S31" s="28"/>
    </row>
    <row r="32" spans="1:254" x14ac:dyDescent="0.25">
      <c r="B32" s="5" t="s">
        <v>28</v>
      </c>
      <c r="C32" s="14" t="s">
        <v>302</v>
      </c>
      <c r="D32" s="32">
        <f>E32/100*14</f>
        <v>4.7999999999999989</v>
      </c>
      <c r="E32" s="35">
        <f>(R24+U24+X24+AA24+AD24)/5</f>
        <v>34.285714285714278</v>
      </c>
      <c r="F32" s="32">
        <f>G32/100*14</f>
        <v>5.3999999999999995</v>
      </c>
      <c r="G32" s="35">
        <f>(AG24+AJ24+AM24+AP24+AS24)/5</f>
        <v>38.571428571428569</v>
      </c>
      <c r="H32" s="32">
        <f>I32/100*14</f>
        <v>5.3999999999999995</v>
      </c>
      <c r="I32" s="35">
        <f>(AV24+AY24+BB24+BE24+BH24)/5</f>
        <v>38.571428571428569</v>
      </c>
      <c r="J32" s="28"/>
      <c r="K32" s="28"/>
      <c r="L32" s="28"/>
      <c r="M32" s="28"/>
      <c r="N32">
        <v>44.1</v>
      </c>
      <c r="Q32" s="28">
        <f t="shared" si="9"/>
        <v>5.7329999999999997</v>
      </c>
      <c r="S32" s="28"/>
    </row>
    <row r="33" spans="2:19" x14ac:dyDescent="0.25">
      <c r="B33" s="5" t="s">
        <v>29</v>
      </c>
      <c r="C33" s="14" t="s">
        <v>302</v>
      </c>
      <c r="D33" s="32">
        <f>E33/100*14</f>
        <v>5.6000000000000005</v>
      </c>
      <c r="E33" s="35">
        <f>(S24+V24+Y24+AB24+AE24)/5</f>
        <v>40</v>
      </c>
      <c r="F33" s="32">
        <f>G33/100*14</f>
        <v>5.3999999999999995</v>
      </c>
      <c r="G33" s="35">
        <f>(AH24+AK24+AN24+AQ24+AT24)/5</f>
        <v>38.571428571428569</v>
      </c>
      <c r="H33" s="32">
        <f>I33/100*14</f>
        <v>5.9999999999999991</v>
      </c>
      <c r="I33" s="35">
        <f>(AW24+AZ24+BC24+BF24+BI24)/5</f>
        <v>42.857142857142847</v>
      </c>
      <c r="J33" s="28"/>
      <c r="K33" s="28"/>
      <c r="L33" s="28"/>
      <c r="M33" s="28"/>
      <c r="O33">
        <v>47.7</v>
      </c>
      <c r="Q33" s="28">
        <f t="shared" si="9"/>
        <v>6.2010000000000005</v>
      </c>
      <c r="S33" s="28"/>
    </row>
    <row r="34" spans="2:19" x14ac:dyDescent="0.25">
      <c r="B34" s="5" t="s">
        <v>30</v>
      </c>
      <c r="C34" s="14" t="s">
        <v>302</v>
      </c>
      <c r="D34" s="32">
        <f t="shared" ref="D32:D34" si="10">E34/100*13</f>
        <v>3.3428571428571425</v>
      </c>
      <c r="E34" s="35">
        <f>(T24+W24+Z24+AC24+AF24)/5</f>
        <v>25.714285714285712</v>
      </c>
      <c r="F34" s="32">
        <f>G34/100*14</f>
        <v>3.1999999999999993</v>
      </c>
      <c r="G34" s="35">
        <f>(AI24+AL24+AO24+AR24+AU24)/5</f>
        <v>22.857142857142854</v>
      </c>
      <c r="H34" s="32">
        <f>I34/100*14</f>
        <v>2.5999999999999996</v>
      </c>
      <c r="I34" s="35">
        <f>(AX24+BA24+BD24+BG24+BJ24)/5</f>
        <v>18.571428571428569</v>
      </c>
      <c r="J34" s="28"/>
      <c r="K34" s="28"/>
      <c r="L34" s="28"/>
      <c r="M34" s="28"/>
      <c r="P34">
        <v>8.5</v>
      </c>
      <c r="Q34" s="28">
        <f t="shared" si="9"/>
        <v>1.105</v>
      </c>
      <c r="S34" s="28"/>
    </row>
    <row r="35" spans="2:19" x14ac:dyDescent="0.25">
      <c r="B35" s="5"/>
      <c r="C35" s="14"/>
      <c r="D35" s="19">
        <f t="shared" ref="D35:I35" si="11">SUM(D32:D34)</f>
        <v>13.74285714285714</v>
      </c>
      <c r="E35" s="15">
        <f t="shared" si="11"/>
        <v>99.999999999999986</v>
      </c>
      <c r="F35" s="19">
        <f t="shared" si="11"/>
        <v>13.999999999999998</v>
      </c>
      <c r="G35" s="15">
        <f t="shared" si="11"/>
        <v>100</v>
      </c>
      <c r="H35" s="19">
        <f t="shared" si="11"/>
        <v>13.999999999999998</v>
      </c>
      <c r="I35" s="15">
        <f t="shared" si="11"/>
        <v>99.999999999999986</v>
      </c>
      <c r="J35" s="28"/>
      <c r="K35" s="28"/>
      <c r="L35" s="28"/>
      <c r="M35" s="28"/>
      <c r="Q35" s="28"/>
      <c r="S35" s="28"/>
    </row>
    <row r="36" spans="2:19" x14ac:dyDescent="0.25">
      <c r="B36" s="5" t="s">
        <v>28</v>
      </c>
      <c r="C36" s="14" t="s">
        <v>303</v>
      </c>
      <c r="D36" s="32">
        <f>E36/100*14</f>
        <v>3.5999999999999996</v>
      </c>
      <c r="E36" s="35">
        <f>(BK24+BN24+BQ24+BT24+BW24)/5</f>
        <v>25.714285714285712</v>
      </c>
      <c r="F36" s="28"/>
      <c r="G36" s="28"/>
      <c r="H36" s="28"/>
      <c r="I36" s="28"/>
      <c r="J36" s="28"/>
      <c r="K36" s="28"/>
      <c r="L36" s="28"/>
      <c r="M36" s="28"/>
      <c r="N36" s="37">
        <f>SUM(E36:M36)</f>
        <v>25.714285714285712</v>
      </c>
      <c r="Q36" s="28">
        <f t="shared" si="9"/>
        <v>3.3428571428571425</v>
      </c>
      <c r="S36" s="28"/>
    </row>
    <row r="37" spans="2:19" x14ac:dyDescent="0.25">
      <c r="B37" s="5" t="s">
        <v>29</v>
      </c>
      <c r="C37" s="14" t="s">
        <v>303</v>
      </c>
      <c r="D37" s="32">
        <f>E37/100*14</f>
        <v>7.1999999999999993</v>
      </c>
      <c r="E37" s="35">
        <f>(BL24+BO24+BR24+BU24+BX24)/5</f>
        <v>51.428571428571423</v>
      </c>
      <c r="F37" s="28"/>
      <c r="G37" s="28"/>
      <c r="H37" s="28"/>
      <c r="I37" s="28"/>
      <c r="J37" s="28"/>
      <c r="K37" s="28"/>
      <c r="L37" s="28"/>
      <c r="M37" s="28"/>
      <c r="O37" s="37">
        <f>SUM(E37:N37)</f>
        <v>51.428571428571423</v>
      </c>
      <c r="Q37" s="28">
        <f t="shared" si="9"/>
        <v>6.6857142857142851</v>
      </c>
      <c r="S37" s="28"/>
    </row>
    <row r="38" spans="2:19" x14ac:dyDescent="0.25">
      <c r="B38" s="5" t="s">
        <v>30</v>
      </c>
      <c r="C38" s="14" t="s">
        <v>303</v>
      </c>
      <c r="D38" s="32">
        <f>E38/100*14</f>
        <v>3.1999999999999993</v>
      </c>
      <c r="E38" s="35">
        <f>(BM24+BP24+BS24+BV24+BY24)/5</f>
        <v>22.857142857142854</v>
      </c>
      <c r="F38" s="28"/>
      <c r="G38" s="28"/>
      <c r="H38" s="28"/>
      <c r="I38" s="28"/>
      <c r="J38" s="28"/>
      <c r="K38" s="28"/>
      <c r="L38" s="28"/>
      <c r="M38" s="28"/>
      <c r="P38">
        <f>SUM(P34:P37)</f>
        <v>8.5</v>
      </c>
      <c r="Q38" s="28">
        <f t="shared" si="9"/>
        <v>1.105</v>
      </c>
      <c r="S38" s="28"/>
    </row>
    <row r="39" spans="2:19" x14ac:dyDescent="0.25">
      <c r="B39" s="5"/>
      <c r="C39" s="16"/>
      <c r="D39" s="19">
        <f>SUM(D36:D38)</f>
        <v>13.999999999999998</v>
      </c>
      <c r="E39" s="17">
        <f>SUM(E36:E38)</f>
        <v>100</v>
      </c>
      <c r="F39" s="29"/>
      <c r="G39" s="28"/>
      <c r="H39" s="28"/>
      <c r="I39" s="28"/>
      <c r="J39" s="28"/>
      <c r="K39" s="28"/>
      <c r="L39" s="28"/>
      <c r="M39" s="28"/>
      <c r="Q39" s="28"/>
      <c r="S39" s="28"/>
    </row>
    <row r="40" spans="2:19" x14ac:dyDescent="0.25">
      <c r="B40" s="5"/>
      <c r="C40" s="14"/>
      <c r="D40" s="63" t="s">
        <v>32</v>
      </c>
      <c r="E40" s="63"/>
      <c r="F40" s="63" t="s">
        <v>11</v>
      </c>
      <c r="G40" s="63"/>
      <c r="H40" s="65" t="s">
        <v>33</v>
      </c>
      <c r="I40" s="65"/>
      <c r="J40" s="65" t="s">
        <v>34</v>
      </c>
      <c r="K40" s="65"/>
      <c r="L40" s="65" t="s">
        <v>12</v>
      </c>
      <c r="M40" s="65"/>
      <c r="Q40" s="28"/>
      <c r="S40" s="28"/>
    </row>
    <row r="41" spans="2:19" x14ac:dyDescent="0.25">
      <c r="B41" s="5" t="s">
        <v>28</v>
      </c>
      <c r="C41" s="14" t="s">
        <v>304</v>
      </c>
      <c r="D41" s="32">
        <f>E41/100*14</f>
        <v>3.4</v>
      </c>
      <c r="E41" s="35">
        <f>(BZ24+CC24+CF24+CI24+CL24)/5</f>
        <v>24.285714285714285</v>
      </c>
      <c r="F41" s="32">
        <f>G41/100*14</f>
        <v>5.3999999999999995</v>
      </c>
      <c r="G41" s="35">
        <f>(CO24+CR24+CU24+CX24+DA24)/5</f>
        <v>38.571428571428569</v>
      </c>
      <c r="H41" s="32">
        <f>I41/100*14</f>
        <v>1.9999999999999996</v>
      </c>
      <c r="I41" s="35">
        <f>(DD24+DG24+DJ24+DM24+DP24)/5</f>
        <v>14.285714285714283</v>
      </c>
      <c r="J41" s="32">
        <f>K41/100*14</f>
        <v>1.9999999999999996</v>
      </c>
      <c r="K41" s="35">
        <f>(DS24+DV24+DY24+EB24+EE24)/5</f>
        <v>14.285714285714283</v>
      </c>
      <c r="L41" s="32">
        <f>M41/100*14</f>
        <v>1.9999999999999996</v>
      </c>
      <c r="M41" s="35">
        <f>(EH24+EK24+EN24+EQ24+ET24)/5</f>
        <v>14.285714285714283</v>
      </c>
      <c r="N41">
        <v>22.4</v>
      </c>
      <c r="Q41" s="28">
        <f t="shared" si="9"/>
        <v>2.9119999999999999</v>
      </c>
      <c r="S41" s="28"/>
    </row>
    <row r="42" spans="2:19" x14ac:dyDescent="0.25">
      <c r="B42" s="5" t="s">
        <v>29</v>
      </c>
      <c r="C42" s="14" t="s">
        <v>304</v>
      </c>
      <c r="D42" s="32">
        <f>E42/100*14</f>
        <v>7.3999999999999986</v>
      </c>
      <c r="E42" s="35">
        <f>(CA24+CD24+CG24+CJ24+CM24)/5</f>
        <v>52.857142857142847</v>
      </c>
      <c r="F42" s="32">
        <f>G42/100*14</f>
        <v>5.9999999999999991</v>
      </c>
      <c r="G42" s="35">
        <f>(CP24+CS24+CV24+CY24+DB24)/5</f>
        <v>42.857142857142847</v>
      </c>
      <c r="H42" s="32">
        <f>I42/100*14</f>
        <v>9.3939999999999984</v>
      </c>
      <c r="I42" s="35">
        <v>67.099999999999994</v>
      </c>
      <c r="J42" s="32">
        <f>K42/100*14</f>
        <v>8.2000000000000011</v>
      </c>
      <c r="K42" s="35">
        <f>(DT24+DW24+DZ24+EC24+EF24)/5</f>
        <v>58.571428571428569</v>
      </c>
      <c r="L42" s="32">
        <f>M42/100*14</f>
        <v>8.2039999999999988</v>
      </c>
      <c r="M42" s="35">
        <v>58.6</v>
      </c>
      <c r="O42">
        <v>68.900000000000006</v>
      </c>
      <c r="Q42" s="28">
        <f t="shared" si="9"/>
        <v>8.9570000000000007</v>
      </c>
      <c r="S42" s="28"/>
    </row>
    <row r="43" spans="2:19" x14ac:dyDescent="0.25">
      <c r="B43" s="5" t="s">
        <v>30</v>
      </c>
      <c r="C43" s="14" t="s">
        <v>304</v>
      </c>
      <c r="D43" s="32">
        <f>E43/100*14</f>
        <v>3.1999999999999993</v>
      </c>
      <c r="E43" s="35">
        <f>(CB24+CE24+CH24+CK24+CN24)/5</f>
        <v>22.857142857142854</v>
      </c>
      <c r="F43" s="32">
        <f>G43/100*14</f>
        <v>2.5999999999999996</v>
      </c>
      <c r="G43" s="35">
        <f>(CQ24+CT24+CW24+CZ24+DC24)/5</f>
        <v>18.571428571428569</v>
      </c>
      <c r="H43" s="32">
        <f>I43/100*14</f>
        <v>2.5999999999999996</v>
      </c>
      <c r="I43" s="35">
        <f>(DF24+DI24+DL24+DO24+DR24)/5</f>
        <v>18.571428571428569</v>
      </c>
      <c r="J43" s="32">
        <f>K43/100*14</f>
        <v>3.8</v>
      </c>
      <c r="K43" s="35">
        <f>(DU24+DX24+EA24+ED24+EG24)/5</f>
        <v>27.142857142857139</v>
      </c>
      <c r="L43" s="32">
        <f>M43/100*14</f>
        <v>3.7940000000000005</v>
      </c>
      <c r="M43" s="35">
        <v>27.1</v>
      </c>
      <c r="P43">
        <v>9.1999999999999993</v>
      </c>
      <c r="Q43" s="28">
        <f t="shared" si="9"/>
        <v>1.196</v>
      </c>
      <c r="S43" s="28"/>
    </row>
    <row r="44" spans="2:19" x14ac:dyDescent="0.25">
      <c r="B44" s="5"/>
      <c r="C44" s="14"/>
      <c r="D44" s="19">
        <f t="shared" ref="D44:M44" si="12">SUM(D41:D43)</f>
        <v>13.999999999999998</v>
      </c>
      <c r="E44" s="15">
        <f t="shared" si="12"/>
        <v>100</v>
      </c>
      <c r="F44" s="19">
        <f t="shared" si="12"/>
        <v>13.999999999999998</v>
      </c>
      <c r="G44" s="15">
        <f t="shared" si="12"/>
        <v>99.999999999999986</v>
      </c>
      <c r="H44" s="19">
        <f t="shared" si="12"/>
        <v>13.993999999999998</v>
      </c>
      <c r="I44" s="15">
        <f t="shared" si="12"/>
        <v>99.957142857142841</v>
      </c>
      <c r="J44" s="19">
        <f t="shared" si="12"/>
        <v>14</v>
      </c>
      <c r="K44" s="15">
        <f t="shared" si="12"/>
        <v>99.999999999999986</v>
      </c>
      <c r="L44" s="19">
        <f t="shared" si="12"/>
        <v>13.997999999999999</v>
      </c>
      <c r="M44" s="15">
        <f t="shared" si="12"/>
        <v>99.985714285714295</v>
      </c>
      <c r="Q44" s="28"/>
      <c r="S44" s="28"/>
    </row>
    <row r="45" spans="2:19" x14ac:dyDescent="0.25">
      <c r="B45" s="5" t="s">
        <v>28</v>
      </c>
      <c r="C45" s="14" t="s">
        <v>305</v>
      </c>
      <c r="D45" s="32">
        <f>E45/100*14</f>
        <v>0.99999999999999978</v>
      </c>
      <c r="E45" s="35">
        <f>(EW24+EZ24+FC24+FF24+FI24)/5</f>
        <v>7.1428571428571415</v>
      </c>
      <c r="F45" s="28"/>
      <c r="G45" s="28"/>
      <c r="H45" s="28"/>
      <c r="I45" s="28"/>
      <c r="J45" s="28"/>
      <c r="K45" s="28"/>
      <c r="L45" s="28"/>
      <c r="M45" s="28"/>
      <c r="N45" s="37">
        <f>SUM(E45:M45)</f>
        <v>7.1428571428571415</v>
      </c>
      <c r="Q45" s="28">
        <f t="shared" si="9"/>
        <v>0.92857142857142838</v>
      </c>
      <c r="S45" s="28"/>
    </row>
    <row r="46" spans="2:19" x14ac:dyDescent="0.25">
      <c r="B46" s="5" t="s">
        <v>29</v>
      </c>
      <c r="C46" s="14" t="s">
        <v>305</v>
      </c>
      <c r="D46" s="32">
        <f>E46/100*14</f>
        <v>9.3999999999999986</v>
      </c>
      <c r="E46" s="35">
        <f>(EX24+FA24+FD24+FG24+FJ24)/5</f>
        <v>67.142857142857139</v>
      </c>
      <c r="F46" s="28"/>
      <c r="G46" s="28"/>
      <c r="H46" s="28"/>
      <c r="I46" s="28"/>
      <c r="J46" s="28"/>
      <c r="K46" s="28"/>
      <c r="L46" s="28"/>
      <c r="M46" s="28"/>
      <c r="O46" s="37">
        <f>SUM(E46:N46)</f>
        <v>67.142857142857139</v>
      </c>
      <c r="Q46" s="28">
        <f t="shared" si="9"/>
        <v>8.7285714285714278</v>
      </c>
      <c r="S46" s="28"/>
    </row>
    <row r="47" spans="2:19" x14ac:dyDescent="0.25">
      <c r="B47" s="5" t="s">
        <v>30</v>
      </c>
      <c r="C47" s="14" t="s">
        <v>305</v>
      </c>
      <c r="D47" s="32">
        <f>E47/100*14</f>
        <v>3.5999999999999996</v>
      </c>
      <c r="E47" s="35">
        <f>(EY24+FB24+FE24+FH24+FK24)/5</f>
        <v>25.714285714285712</v>
      </c>
      <c r="F47" s="28"/>
      <c r="G47" s="28"/>
      <c r="H47" s="28"/>
      <c r="I47" s="28"/>
      <c r="J47" s="28"/>
      <c r="K47" s="28"/>
      <c r="L47" s="28"/>
      <c r="M47" s="28"/>
      <c r="N47" s="37"/>
      <c r="O47" s="33"/>
      <c r="P47" s="37">
        <f>SUM(E47:O47)</f>
        <v>25.714285714285712</v>
      </c>
      <c r="Q47" s="28">
        <f t="shared" si="9"/>
        <v>3.3428571428571425</v>
      </c>
      <c r="S47" s="28"/>
    </row>
    <row r="48" spans="2:19" x14ac:dyDescent="0.25">
      <c r="B48" s="5"/>
      <c r="C48" s="14"/>
      <c r="D48" s="19">
        <f>SUM(D45:D47)</f>
        <v>13.999999999999998</v>
      </c>
      <c r="E48" s="15">
        <f>SUM(E45:E47)</f>
        <v>99.999999999999986</v>
      </c>
      <c r="F48" s="28"/>
      <c r="G48" s="28"/>
      <c r="H48" s="28"/>
      <c r="I48" s="28"/>
      <c r="J48" s="28"/>
      <c r="K48" s="28"/>
      <c r="L48" s="28"/>
      <c r="R48" s="37"/>
    </row>
    <row r="49" spans="9:19" ht="18.75" x14ac:dyDescent="0.3">
      <c r="M49" s="46"/>
      <c r="N49" s="46" t="s">
        <v>336</v>
      </c>
      <c r="O49" s="46"/>
      <c r="P49" s="46"/>
      <c r="Q49" s="46"/>
      <c r="R49" s="47"/>
      <c r="S49" s="46"/>
    </row>
    <row r="50" spans="9:19" ht="18.75" x14ac:dyDescent="0.3">
      <c r="I50" t="s">
        <v>318</v>
      </c>
      <c r="M50" s="46" t="s">
        <v>315</v>
      </c>
      <c r="N50" s="47">
        <f>SUM(N27:N49)/5</f>
        <v>27.585714285714282</v>
      </c>
      <c r="O50" s="46" t="s">
        <v>335</v>
      </c>
      <c r="P50" s="46"/>
      <c r="Q50" s="46"/>
      <c r="R50" s="47">
        <f>SUM(N50:Q50)</f>
        <v>27.585714285714282</v>
      </c>
      <c r="S50" s="46"/>
    </row>
    <row r="51" spans="9:19" ht="18.75" x14ac:dyDescent="0.3">
      <c r="M51" s="46"/>
      <c r="N51" s="46" t="s">
        <v>316</v>
      </c>
      <c r="O51" s="47">
        <f>SUM(O28:O50)/5</f>
        <v>56.462857142857139</v>
      </c>
      <c r="P51" s="46" t="s">
        <v>335</v>
      </c>
      <c r="Q51" s="46"/>
      <c r="R51" s="47">
        <f>SUM(N51:Q51)</f>
        <v>56.462857142857139</v>
      </c>
      <c r="S51" s="46"/>
    </row>
    <row r="52" spans="9:19" ht="18.75" x14ac:dyDescent="0.3">
      <c r="M52" s="46"/>
      <c r="N52" s="46"/>
      <c r="O52" s="46" t="s">
        <v>317</v>
      </c>
      <c r="P52" s="47">
        <v>16.600000000000001</v>
      </c>
      <c r="Q52" s="46" t="s">
        <v>335</v>
      </c>
      <c r="R52" s="47"/>
      <c r="S52" s="46"/>
    </row>
    <row r="53" spans="9:19" ht="18.75" x14ac:dyDescent="0.3">
      <c r="M53" s="46"/>
      <c r="N53" s="47"/>
      <c r="O53" s="46"/>
      <c r="P53" s="47"/>
      <c r="Q53" s="46"/>
      <c r="R53" s="46"/>
      <c r="S53" s="46"/>
    </row>
    <row r="54" spans="9:19" ht="18.75" x14ac:dyDescent="0.3">
      <c r="M54" s="46"/>
      <c r="N54" s="46"/>
      <c r="O54" s="46" t="s">
        <v>334</v>
      </c>
      <c r="P54" s="46"/>
      <c r="Q54" s="46"/>
      <c r="R54" s="47">
        <f>SUM(R50:R52)</f>
        <v>84.048571428571421</v>
      </c>
      <c r="S54" s="46" t="s">
        <v>335</v>
      </c>
    </row>
  </sheetData>
  <mergeCells count="141">
    <mergeCell ref="FI7:FK7"/>
    <mergeCell ref="A23:B23"/>
    <mergeCell ref="A24:B24"/>
    <mergeCell ref="B26:E26"/>
    <mergeCell ref="D31:E31"/>
    <mergeCell ref="F31:G31"/>
    <mergeCell ref="H31:I31"/>
    <mergeCell ref="D40:E40"/>
    <mergeCell ref="F40:G40"/>
    <mergeCell ref="H40:I40"/>
    <mergeCell ref="J40:K40"/>
    <mergeCell ref="L40:M40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ET6:EV6"/>
    <mergeCell ref="EW6:EY6"/>
    <mergeCell ref="EZ6:FB6"/>
    <mergeCell ref="FC6:FE6"/>
    <mergeCell ref="FF6:FH6"/>
    <mergeCell ref="FI6:FK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2:Q2"/>
    <mergeCell ref="FI2:FJ2"/>
    <mergeCell ref="A4:A8"/>
    <mergeCell ref="B4:B8"/>
    <mergeCell ref="C4:Q4"/>
    <mergeCell ref="R4:BJ4"/>
    <mergeCell ref="BK4:BY4"/>
    <mergeCell ref="BZ4:EV4"/>
    <mergeCell ref="EW4:FK4"/>
    <mergeCell ref="C5:Q5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6:E6"/>
    <mergeCell ref="F6:H6"/>
    <mergeCell ref="I6:K6"/>
    <mergeCell ref="L6:N6"/>
  </mergeCells>
  <conditionalFormatting sqref="C11">
    <cfRule type="aboveAverage" dxfId="2" priority="3" aboveAverage="0"/>
  </conditionalFormatting>
  <conditionalFormatting sqref="AV11">
    <cfRule type="aboveAverage" dxfId="1" priority="2" aboveAverage="0"/>
  </conditionalFormatting>
  <conditionalFormatting sqref="CO11">
    <cfRule type="aboveAverage" dxfId="0" priority="1" aboveAverage="0"/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7"/>
  <sheetViews>
    <sheetView topLeftCell="A10" workbookViewId="0">
      <selection activeCell="G63" sqref="G63"/>
    </sheetView>
  </sheetViews>
  <sheetFormatPr defaultRowHeight="15" x14ac:dyDescent="0.25"/>
  <cols>
    <col min="9" max="9" width="10.140625" bestFit="1" customWidth="1"/>
  </cols>
  <sheetData>
    <row r="1" spans="1:14" x14ac:dyDescent="0.25">
      <c r="B1" s="66" t="s">
        <v>312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4" x14ac:dyDescent="0.2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4" x14ac:dyDescent="0.25">
      <c r="B3" s="67" t="s">
        <v>306</v>
      </c>
      <c r="C3" s="67"/>
      <c r="D3" s="67"/>
    </row>
    <row r="4" spans="1:14" ht="94.5" x14ac:dyDescent="0.25">
      <c r="A4" s="20"/>
      <c r="B4" s="21" t="s">
        <v>307</v>
      </c>
      <c r="C4" s="22" t="s">
        <v>8</v>
      </c>
      <c r="D4" s="22" t="s">
        <v>9</v>
      </c>
      <c r="E4" s="22" t="s">
        <v>10</v>
      </c>
      <c r="F4" s="22" t="s">
        <v>310</v>
      </c>
      <c r="G4" s="22" t="s">
        <v>32</v>
      </c>
      <c r="H4" s="22" t="s">
        <v>11</v>
      </c>
      <c r="I4" s="22" t="s">
        <v>308</v>
      </c>
      <c r="J4" s="22" t="s">
        <v>34</v>
      </c>
      <c r="K4" s="22" t="s">
        <v>12</v>
      </c>
      <c r="L4" s="22" t="s">
        <v>13</v>
      </c>
      <c r="M4" s="20"/>
      <c r="N4" s="20"/>
    </row>
    <row r="5" spans="1:14" ht="15.75" x14ac:dyDescent="0.25">
      <c r="B5" s="23" t="s">
        <v>28</v>
      </c>
      <c r="C5" s="24">
        <f>'Ересек топ бастапқы '!E27</f>
        <v>38.571428571428569</v>
      </c>
      <c r="D5" s="24">
        <f>'Ересек топ бастапқы '!E32</f>
        <v>34.285714285714278</v>
      </c>
      <c r="E5" s="24">
        <f>'Ересек топ бастапқы '!G32</f>
        <v>38.571428571428569</v>
      </c>
      <c r="F5" s="24">
        <f>'Ересек топ бастапқы '!I32</f>
        <v>38.571428571428569</v>
      </c>
      <c r="G5" s="24">
        <f>'Ересек топ бастапқы '!E36</f>
        <v>25.714285714285712</v>
      </c>
      <c r="H5" s="24">
        <f>'Ересек топ бастапқы '!G41</f>
        <v>38.571428571428569</v>
      </c>
      <c r="I5" s="24">
        <f>'Ересек топ бастапқы '!I41</f>
        <v>14.285714285714283</v>
      </c>
      <c r="J5" s="24">
        <f>'Ересек топ бастапқы '!K41</f>
        <v>14.285714285714283</v>
      </c>
      <c r="K5" s="24">
        <f>'Ересек топ бастапқы '!M41</f>
        <v>14.285714285714283</v>
      </c>
      <c r="L5" s="24">
        <f>'Ересек топ бастапқы '!E45</f>
        <v>7.1428571428571415</v>
      </c>
    </row>
    <row r="6" spans="1:14" ht="15.75" x14ac:dyDescent="0.25">
      <c r="B6" s="23" t="s">
        <v>29</v>
      </c>
      <c r="C6" s="24">
        <f>'Ересек топ бастапқы '!E28</f>
        <v>47.142857142857139</v>
      </c>
      <c r="D6" s="24">
        <f>'Ересек топ бастапқы '!E33</f>
        <v>40</v>
      </c>
      <c r="E6" s="24">
        <f>'Ересек топ бастапқы '!G33</f>
        <v>38.571428571428569</v>
      </c>
      <c r="F6" s="24">
        <f>'Ересек топ бастапқы '!I33</f>
        <v>42.857142857142847</v>
      </c>
      <c r="G6" s="24">
        <f>'Ересек топ бастапқы '!E42</f>
        <v>52.857142857142847</v>
      </c>
      <c r="H6" s="24">
        <f>'Ересек топ бастапқы '!G42</f>
        <v>42.857142857142847</v>
      </c>
      <c r="I6" s="24">
        <f>'Ересек топ бастапқы '!I42</f>
        <v>67.099999999999994</v>
      </c>
      <c r="J6" s="24">
        <f>'Ересек топ бастапқы '!K42</f>
        <v>58.571428571428569</v>
      </c>
      <c r="K6" s="24">
        <f>'Ересек топ бастапқы '!M42</f>
        <v>58.6</v>
      </c>
      <c r="L6" s="24">
        <f>'Ересек топ бастапқы '!E46</f>
        <v>67.142857142857139</v>
      </c>
    </row>
    <row r="7" spans="1:14" ht="15.75" x14ac:dyDescent="0.25">
      <c r="B7" s="23" t="s">
        <v>30</v>
      </c>
      <c r="C7" s="24">
        <f>'Ересек топ бастапқы '!E29</f>
        <v>14.285714285714283</v>
      </c>
      <c r="D7" s="24">
        <f>'Ересек топ бастапқы '!E34</f>
        <v>25.714285714285712</v>
      </c>
      <c r="E7" s="24">
        <f>'Ересек топ бастапқы '!G34</f>
        <v>22.857142857142854</v>
      </c>
      <c r="F7" s="24">
        <f>'Ересек топ бастапқы '!I34</f>
        <v>18.571428571428569</v>
      </c>
      <c r="G7" s="24">
        <f>'Ересек топ бастапқы '!E43</f>
        <v>22.857142857142854</v>
      </c>
      <c r="H7" s="24">
        <f>'Ересек топ бастапқы '!G43</f>
        <v>18.571428571428569</v>
      </c>
      <c r="I7" s="24">
        <f>'Ересек топ бастапқы '!I43</f>
        <v>18.571428571428569</v>
      </c>
      <c r="J7" s="24">
        <f>'Ересек топ бастапқы '!K43</f>
        <v>27.142857142857139</v>
      </c>
      <c r="K7" s="24">
        <f>'Ересек топ бастапқы '!M43</f>
        <v>27.1</v>
      </c>
      <c r="L7" s="24">
        <f>'Ересек топ бастапқы '!E47</f>
        <v>25.714285714285712</v>
      </c>
    </row>
    <row r="8" spans="1:14" ht="15.75" x14ac:dyDescent="0.25"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4" ht="15.75" x14ac:dyDescent="0.25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4" x14ac:dyDescent="0.25">
      <c r="B10" s="67" t="s">
        <v>309</v>
      </c>
      <c r="C10" s="67"/>
      <c r="D10" s="67"/>
    </row>
    <row r="11" spans="1:14" ht="94.5" x14ac:dyDescent="0.25">
      <c r="B11" s="21" t="s">
        <v>307</v>
      </c>
      <c r="C11" s="22" t="s">
        <v>8</v>
      </c>
      <c r="D11" s="22" t="s">
        <v>9</v>
      </c>
      <c r="E11" s="22" t="s">
        <v>10</v>
      </c>
      <c r="F11" s="22" t="s">
        <v>311</v>
      </c>
      <c r="G11" s="22" t="s">
        <v>32</v>
      </c>
      <c r="H11" s="22" t="s">
        <v>11</v>
      </c>
      <c r="I11" s="22" t="s">
        <v>308</v>
      </c>
      <c r="J11" s="22" t="s">
        <v>34</v>
      </c>
      <c r="K11" s="22" t="s">
        <v>12</v>
      </c>
      <c r="L11" s="22" t="s">
        <v>13</v>
      </c>
    </row>
    <row r="12" spans="1:14" ht="15.75" x14ac:dyDescent="0.25">
      <c r="B12" s="23" t="s">
        <v>28</v>
      </c>
      <c r="C12" s="27">
        <f>'Ересек топ бастапқы '!D27</f>
        <v>5.3999999999999995</v>
      </c>
      <c r="D12" s="27">
        <f>'Ересек топ бастапқы '!D32</f>
        <v>4.7999999999999989</v>
      </c>
      <c r="E12" s="27">
        <f>'Ересек топ бастапқы '!F32</f>
        <v>5.3999999999999995</v>
      </c>
      <c r="F12" s="27">
        <f>'Ересек топ бастапқы '!H32</f>
        <v>5.3999999999999995</v>
      </c>
      <c r="G12" s="27">
        <f>'Ересек топ бастапқы '!D41</f>
        <v>3.4</v>
      </c>
      <c r="H12" s="27">
        <f>'Ересек топ бастапқы '!F41</f>
        <v>5.3999999999999995</v>
      </c>
      <c r="I12" s="27">
        <f>'Ересек топ бастапқы '!H41</f>
        <v>1.9999999999999996</v>
      </c>
      <c r="J12" s="27">
        <f>'Ересек топ бастапқы '!J41</f>
        <v>1.9999999999999996</v>
      </c>
      <c r="K12" s="27">
        <f>'Ересек топ бастапқы '!L41</f>
        <v>1.9999999999999996</v>
      </c>
      <c r="L12" s="27">
        <f>'Ересек топ бастапқы '!D45</f>
        <v>0.99999999999999978</v>
      </c>
    </row>
    <row r="13" spans="1:14" ht="15.75" x14ac:dyDescent="0.25">
      <c r="B13" s="23" t="s">
        <v>29</v>
      </c>
      <c r="C13" s="27">
        <f>'Ересек топ бастапқы '!D28</f>
        <v>6.5999999999999988</v>
      </c>
      <c r="D13" s="27">
        <f>'Ересек топ бастапқы '!D33</f>
        <v>5.6000000000000005</v>
      </c>
      <c r="E13" s="27">
        <f>'Ересек топ бастапқы '!F33</f>
        <v>5.3999999999999995</v>
      </c>
      <c r="F13" s="27">
        <f>'Ересек топ бастапқы '!H33</f>
        <v>5.9999999999999991</v>
      </c>
      <c r="G13" s="27">
        <f>'Ересек топ бастапқы '!D42</f>
        <v>7.3999999999999986</v>
      </c>
      <c r="H13" s="27">
        <f>'Ересек топ бастапқы '!F42</f>
        <v>5.9999999999999991</v>
      </c>
      <c r="I13" s="27">
        <f>'Ересек топ бастапқы '!H42</f>
        <v>9.3939999999999984</v>
      </c>
      <c r="J13" s="27">
        <f>'Ересек топ бастапқы '!J42</f>
        <v>8.2000000000000011</v>
      </c>
      <c r="K13" s="27">
        <f>'Ересек топ бастапқы '!L42</f>
        <v>8.2039999999999988</v>
      </c>
      <c r="L13" s="27">
        <f>'Ересек топ бастапқы '!D46</f>
        <v>9.3999999999999986</v>
      </c>
    </row>
    <row r="14" spans="1:14" ht="15.75" x14ac:dyDescent="0.25">
      <c r="B14" s="23" t="s">
        <v>30</v>
      </c>
      <c r="C14" s="27">
        <f>'Ересек топ бастапқы '!D29</f>
        <v>1.9999999999999996</v>
      </c>
      <c r="D14" s="27">
        <f>'Ересек топ бастапқы '!D34</f>
        <v>3.3428571428571425</v>
      </c>
      <c r="E14" s="27">
        <f>'Ересек топ бастапқы '!F34</f>
        <v>3.1999999999999993</v>
      </c>
      <c r="F14" s="27">
        <f>'Ересек топ бастапқы '!H34</f>
        <v>2.5999999999999996</v>
      </c>
      <c r="G14" s="27">
        <f>'Ересек топ бастапқы '!D43</f>
        <v>3.1999999999999993</v>
      </c>
      <c r="H14" s="27">
        <f>'Ересек топ бастапқы '!F43</f>
        <v>2.5999999999999996</v>
      </c>
      <c r="I14" s="27">
        <f>'Ересек топ бастапқы '!H43</f>
        <v>2.5999999999999996</v>
      </c>
      <c r="J14" s="27">
        <f>'Ересек топ бастапқы '!J43</f>
        <v>3.8</v>
      </c>
      <c r="K14" s="27">
        <f>'Ересек топ бастапқы '!L43</f>
        <v>3.7940000000000005</v>
      </c>
      <c r="L14" s="27">
        <f>'Ересек топ бастапқы '!D47</f>
        <v>3.5999999999999996</v>
      </c>
    </row>
    <row r="15" spans="1:14" x14ac:dyDescent="0.25">
      <c r="B15" s="20"/>
    </row>
    <row r="16" spans="1:14" x14ac:dyDescent="0.25">
      <c r="B16" s="20"/>
    </row>
    <row r="17" spans="2:4" ht="15.75" x14ac:dyDescent="0.25">
      <c r="B17" s="68" t="s">
        <v>306</v>
      </c>
      <c r="C17" s="68"/>
      <c r="D17" s="68"/>
    </row>
    <row r="18" spans="2:4" x14ac:dyDescent="0.25">
      <c r="B18" s="20"/>
    </row>
    <row r="19" spans="2:4" x14ac:dyDescent="0.25">
      <c r="B19" s="20"/>
    </row>
    <row r="20" spans="2:4" x14ac:dyDescent="0.25">
      <c r="B20" s="20"/>
    </row>
    <row r="21" spans="2:4" x14ac:dyDescent="0.25">
      <c r="B21" s="20"/>
    </row>
    <row r="22" spans="2:4" x14ac:dyDescent="0.25">
      <c r="B22" s="20"/>
    </row>
    <row r="23" spans="2:4" x14ac:dyDescent="0.25">
      <c r="B23" s="20"/>
    </row>
    <row r="24" spans="2:4" x14ac:dyDescent="0.25">
      <c r="B24" s="20"/>
    </row>
    <row r="25" spans="2:4" x14ac:dyDescent="0.25">
      <c r="B25" s="20"/>
    </row>
    <row r="26" spans="2:4" x14ac:dyDescent="0.25">
      <c r="B26" s="20"/>
    </row>
    <row r="27" spans="2:4" x14ac:dyDescent="0.25">
      <c r="B27" s="20"/>
    </row>
    <row r="28" spans="2:4" x14ac:dyDescent="0.25">
      <c r="B28" s="20"/>
    </row>
    <row r="29" spans="2:4" x14ac:dyDescent="0.25">
      <c r="B29" s="20"/>
    </row>
    <row r="30" spans="2:4" x14ac:dyDescent="0.25">
      <c r="B30" s="20"/>
    </row>
    <row r="31" spans="2:4" x14ac:dyDescent="0.25">
      <c r="B31" s="20"/>
    </row>
    <row r="32" spans="2:4" x14ac:dyDescent="0.25">
      <c r="B32" s="20"/>
    </row>
    <row r="33" spans="2:4" x14ac:dyDescent="0.25">
      <c r="B33" s="20"/>
    </row>
    <row r="34" spans="2:4" x14ac:dyDescent="0.25">
      <c r="B34" s="20"/>
    </row>
    <row r="35" spans="2:4" x14ac:dyDescent="0.25">
      <c r="B35" s="20"/>
    </row>
    <row r="36" spans="2:4" ht="15.75" x14ac:dyDescent="0.25">
      <c r="B36" s="68" t="s">
        <v>309</v>
      </c>
      <c r="C36" s="68"/>
      <c r="D36" s="68"/>
    </row>
    <row r="37" spans="2:4" x14ac:dyDescent="0.25">
      <c r="B37" s="20"/>
    </row>
    <row r="38" spans="2:4" x14ac:dyDescent="0.25">
      <c r="B38" s="20"/>
    </row>
    <row r="39" spans="2:4" x14ac:dyDescent="0.25">
      <c r="B39" s="20"/>
    </row>
    <row r="40" spans="2:4" x14ac:dyDescent="0.25">
      <c r="B40" s="20"/>
    </row>
    <row r="41" spans="2:4" x14ac:dyDescent="0.25">
      <c r="B41" s="20"/>
    </row>
    <row r="42" spans="2:4" x14ac:dyDescent="0.25">
      <c r="B42" s="20"/>
    </row>
    <row r="43" spans="2:4" x14ac:dyDescent="0.25">
      <c r="B43" s="20"/>
    </row>
    <row r="44" spans="2:4" x14ac:dyDescent="0.25">
      <c r="B44" s="20"/>
    </row>
    <row r="45" spans="2:4" x14ac:dyDescent="0.25">
      <c r="B45" s="20"/>
    </row>
    <row r="46" spans="2:4" x14ac:dyDescent="0.25">
      <c r="B46" s="20"/>
    </row>
    <row r="47" spans="2:4" x14ac:dyDescent="0.25">
      <c r="B47" s="20"/>
    </row>
    <row r="48" spans="2:4" x14ac:dyDescent="0.25">
      <c r="B48" s="20"/>
    </row>
    <row r="49" spans="2:2" x14ac:dyDescent="0.25">
      <c r="B49" s="20"/>
    </row>
    <row r="50" spans="2:2" x14ac:dyDescent="0.25">
      <c r="B50" s="20"/>
    </row>
    <row r="51" spans="2:2" x14ac:dyDescent="0.25">
      <c r="B51" s="20"/>
    </row>
    <row r="52" spans="2:2" x14ac:dyDescent="0.25">
      <c r="B52" s="20"/>
    </row>
    <row r="53" spans="2:2" x14ac:dyDescent="0.25">
      <c r="B53" s="20"/>
    </row>
    <row r="54" spans="2:2" x14ac:dyDescent="0.25">
      <c r="B54" s="20"/>
    </row>
    <row r="55" spans="2:2" x14ac:dyDescent="0.25">
      <c r="B55" s="20"/>
    </row>
    <row r="56" spans="2:2" x14ac:dyDescent="0.25">
      <c r="B56" s="20"/>
    </row>
    <row r="57" spans="2:2" x14ac:dyDescent="0.25">
      <c r="B57" s="20"/>
    </row>
  </sheetData>
  <mergeCells count="5">
    <mergeCell ref="B1:M2"/>
    <mergeCell ref="B3:D3"/>
    <mergeCell ref="B10:D10"/>
    <mergeCell ref="B17:D17"/>
    <mergeCell ref="B36:D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Ересек топ бастапқы </vt:lpstr>
      <vt:lpstr>Диограмма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PC</cp:lastModifiedBy>
  <cp:revision>1</cp:revision>
  <dcterms:created xsi:type="dcterms:W3CDTF">2022-12-22T06:57:03Z</dcterms:created>
  <dcterms:modified xsi:type="dcterms:W3CDTF">2026-02-20T07:32:55Z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