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рс\Downloads\"/>
    </mc:Choice>
  </mc:AlternateContent>
  <xr:revisionPtr revIDLastSave="0" documentId="13_ncr:1_{4A8AE8D4-0BF0-467D-8397-CA2C4684426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8" i="2" l="1"/>
  <c r="F53" i="2"/>
  <c r="D46" i="2"/>
  <c r="D45" i="2"/>
  <c r="D44" i="2"/>
  <c r="D41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BG36" i="2"/>
  <c r="BH36" i="2"/>
  <c r="BI36" i="2"/>
  <c r="BJ36" i="2"/>
  <c r="BK36" i="2"/>
  <c r="BL36" i="2"/>
  <c r="BM36" i="2"/>
  <c r="BN36" i="2"/>
  <c r="BO36" i="2"/>
  <c r="BP36" i="2"/>
  <c r="BQ36" i="2"/>
  <c r="BR36" i="2"/>
  <c r="BS36" i="2"/>
  <c r="BT36" i="2"/>
  <c r="BU36" i="2"/>
  <c r="BV36" i="2"/>
  <c r="BW36" i="2"/>
  <c r="BX36" i="2"/>
  <c r="BY36" i="2"/>
  <c r="BZ36" i="2"/>
  <c r="CA36" i="2"/>
  <c r="CB36" i="2"/>
  <c r="CC36" i="2"/>
  <c r="CD36" i="2"/>
  <c r="CE36" i="2"/>
  <c r="CF36" i="2"/>
  <c r="CG36" i="2"/>
  <c r="CH36" i="2"/>
  <c r="CI36" i="2"/>
  <c r="CJ36" i="2"/>
  <c r="CK36" i="2"/>
  <c r="CL36" i="2"/>
  <c r="CM36" i="2"/>
  <c r="CN36" i="2"/>
  <c r="CO36" i="2"/>
  <c r="CP36" i="2"/>
  <c r="CQ36" i="2"/>
  <c r="CR36" i="2"/>
  <c r="CS36" i="2"/>
  <c r="CT36" i="2"/>
  <c r="CU36" i="2"/>
  <c r="CV36" i="2"/>
  <c r="CW36" i="2"/>
  <c r="CX36" i="2"/>
  <c r="CY36" i="2"/>
  <c r="CZ36" i="2"/>
  <c r="DA36" i="2"/>
  <c r="DB36" i="2"/>
  <c r="DC36" i="2"/>
  <c r="DD36" i="2"/>
  <c r="DE36" i="2"/>
  <c r="DF36" i="2"/>
  <c r="DG36" i="2"/>
  <c r="DH36" i="2"/>
  <c r="DI36" i="2"/>
  <c r="DJ36" i="2"/>
  <c r="DK36" i="2"/>
  <c r="DL36" i="2"/>
  <c r="DM36" i="2"/>
  <c r="DN36" i="2"/>
  <c r="DO36" i="2"/>
  <c r="DP36" i="2"/>
  <c r="DQ36" i="2"/>
  <c r="DR36" i="2"/>
  <c r="D36" i="2"/>
  <c r="C36" i="2"/>
  <c r="IS39" i="5"/>
  <c r="IS40" i="5" s="1"/>
  <c r="IT39" i="5"/>
  <c r="IT40" i="5" s="1"/>
  <c r="IR39" i="5"/>
  <c r="IR40" i="5" s="1"/>
  <c r="H39" i="5"/>
  <c r="F39" i="5"/>
  <c r="BZ39" i="4" l="1"/>
  <c r="GP39" i="4"/>
  <c r="GP40" i="4" s="1"/>
  <c r="GQ39" i="4"/>
  <c r="GQ40" i="4" s="1"/>
  <c r="GR39" i="4"/>
  <c r="GR40" i="4" s="1"/>
  <c r="U39" i="4"/>
  <c r="U40" i="4" s="1"/>
  <c r="V39" i="4"/>
  <c r="V40" i="4" s="1"/>
  <c r="T39" i="4"/>
  <c r="T40" i="4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C39" i="4"/>
  <c r="C40" i="4" s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AI35" i="2"/>
  <c r="AJ35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BG35" i="2"/>
  <c r="BH35" i="2"/>
  <c r="BI35" i="2"/>
  <c r="BJ35" i="2"/>
  <c r="BK35" i="2"/>
  <c r="BL35" i="2"/>
  <c r="BM35" i="2"/>
  <c r="BN35" i="2"/>
  <c r="BO35" i="2"/>
  <c r="BP35" i="2"/>
  <c r="BQ35" i="2"/>
  <c r="BR35" i="2"/>
  <c r="BS35" i="2"/>
  <c r="BU35" i="2"/>
  <c r="BV35" i="2"/>
  <c r="BW35" i="2"/>
  <c r="BX35" i="2"/>
  <c r="BY35" i="2"/>
  <c r="BZ35" i="2"/>
  <c r="CA35" i="2"/>
  <c r="CB35" i="2"/>
  <c r="CC35" i="2"/>
  <c r="CD35" i="2"/>
  <c r="CE35" i="2"/>
  <c r="CF35" i="2"/>
  <c r="CG35" i="2"/>
  <c r="CH35" i="2"/>
  <c r="CI35" i="2"/>
  <c r="CJ35" i="2"/>
  <c r="CK35" i="2"/>
  <c r="CL35" i="2"/>
  <c r="CM35" i="2"/>
  <c r="CN35" i="2"/>
  <c r="CO35" i="2"/>
  <c r="CP35" i="2"/>
  <c r="CQ35" i="2"/>
  <c r="CR35" i="2"/>
  <c r="CS35" i="2"/>
  <c r="CT35" i="2"/>
  <c r="CU35" i="2"/>
  <c r="CV35" i="2"/>
  <c r="CW35" i="2"/>
  <c r="CX35" i="2"/>
  <c r="CY35" i="2"/>
  <c r="CZ35" i="2"/>
  <c r="DA35" i="2"/>
  <c r="DB35" i="2"/>
  <c r="DC35" i="2"/>
  <c r="DD35" i="2"/>
  <c r="DE35" i="2"/>
  <c r="DF35" i="2"/>
  <c r="DG35" i="2"/>
  <c r="DH35" i="2"/>
  <c r="DI35" i="2"/>
  <c r="DJ35" i="2"/>
  <c r="DK35" i="2"/>
  <c r="DL35" i="2"/>
  <c r="DM35" i="2"/>
  <c r="DN35" i="2"/>
  <c r="DO35" i="2"/>
  <c r="DP35" i="2"/>
  <c r="DQ35" i="2"/>
  <c r="DR35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E58" i="2"/>
  <c r="E57" i="2"/>
  <c r="M53" i="2"/>
  <c r="M54" i="2"/>
  <c r="M55" i="2"/>
  <c r="K53" i="2"/>
  <c r="K54" i="2"/>
  <c r="K55" i="2"/>
  <c r="I53" i="2"/>
  <c r="I54" i="2"/>
  <c r="I55" i="2"/>
  <c r="G53" i="2"/>
  <c r="G54" i="2"/>
  <c r="G55" i="2"/>
  <c r="E53" i="2"/>
  <c r="E54" i="2"/>
  <c r="E55" i="2"/>
  <c r="E48" i="2"/>
  <c r="E49" i="2"/>
  <c r="E50" i="2"/>
  <c r="G44" i="2"/>
  <c r="G45" i="2"/>
  <c r="G46" i="2"/>
  <c r="E44" i="2"/>
  <c r="E45" i="2"/>
  <c r="E46" i="2"/>
  <c r="E39" i="2"/>
  <c r="E40" i="2"/>
  <c r="E41" i="2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L56" i="2"/>
  <c r="J56" i="2"/>
  <c r="K56" i="2"/>
  <c r="G56" i="2"/>
  <c r="F56" i="2"/>
  <c r="I56" i="2"/>
  <c r="H56" i="2"/>
  <c r="D56" i="2"/>
  <c r="E56" i="2"/>
  <c r="E51" i="2"/>
  <c r="D51" i="2"/>
  <c r="F47" i="2"/>
  <c r="D42" i="2"/>
  <c r="E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9" i="4" l="1"/>
  <c r="BT40" i="4" s="1"/>
  <c r="BU39" i="4"/>
  <c r="BU40" i="4" s="1"/>
  <c r="BV39" i="4"/>
  <c r="BV40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40" i="4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B40" i="4" s="1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L39" i="4"/>
  <c r="GL40" i="4" s="1"/>
  <c r="GM39" i="4"/>
  <c r="GM40" i="4" s="1"/>
  <c r="GN39" i="4"/>
  <c r="GN40" i="4" s="1"/>
  <c r="GO39" i="4"/>
  <c r="GO40" i="4" s="1"/>
  <c r="IB40" i="5" l="1"/>
  <c r="E63" i="5" s="1"/>
  <c r="D63" i="5"/>
  <c r="IA40" i="5"/>
  <c r="E62" i="5" s="1"/>
  <c r="D62" i="5"/>
  <c r="HZ40" i="5"/>
  <c r="E61" i="5" s="1"/>
  <c r="D61" i="5"/>
  <c r="GC40" i="4"/>
  <c r="E63" i="4" s="1"/>
  <c r="D63" i="4"/>
  <c r="GA40" i="4"/>
  <c r="E61" i="4" s="1"/>
  <c r="D61" i="4"/>
  <c r="GK40" i="4"/>
  <c r="E62" i="4" s="1"/>
  <c r="E64" i="4" s="1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D64" i="5" l="1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<sst xmlns="http://schemas.openxmlformats.org/spreadsheetml/2006/main" count="2297" uniqueCount="1417">
  <si>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</si>
  <si>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</si>
  <si>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</si>
  <si>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</si>
  <si>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</si>
  <si>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</si>
  <si>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</si>
  <si>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</si>
  <si>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</si>
  <si>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</si>
  <si>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</si>
  <si>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</si>
  <si>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</si>
  <si>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</si>
  <si>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</si>
  <si>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</si>
  <si>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</si>
  <si>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</si>
  <si>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</si>
  <si>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</si>
  <si>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</si>
  <si>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</si>
  <si>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</si>
  <si>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</si>
  <si>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</si>
  <si>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</si>
  <si>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</si>
  <si>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</si>
  <si>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</si>
  <si>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</si>
  <si>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</si>
  <si>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</si>
  <si>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</si>
  <si>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</si>
  <si>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</si>
  <si>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</si>
  <si>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</si>
  <si>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</si>
  <si>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</si>
  <si>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</si>
  <si>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</si>
  <si>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</si>
  <si>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</si>
  <si>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</si>
  <si>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</si>
  <si>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</si>
  <si>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</si>
  <si>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</si>
  <si>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</si>
  <si>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</si>
  <si>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</si>
  <si>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</si>
  <si>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</si>
  <si>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</si>
  <si>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</si>
  <si>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</si>
  <si>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</si>
  <si>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</si>
  <si>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</si>
  <si>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</si>
  <si>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</si>
  <si>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</si>
  <si>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</si>
  <si>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</si>
  <si>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</si>
  <si>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</si>
  <si>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</si>
  <si>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</si>
  <si>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</si>
  <si>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</si>
  <si>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</si>
  <si>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</si>
  <si>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</si>
  <si>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</si>
  <si>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</si>
  <si>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</si>
  <si>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</si>
  <si>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</si>
  <si>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</si>
  <si>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</si>
  <si>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</si>
  <si>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</si>
  <si>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</si>
  <si>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</si>
  <si>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</si>
  <si>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</si>
  <si>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</si>
  <si>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</si>
  <si>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</si>
  <si>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</si>
  <si>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</si>
  <si>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</si>
  <si>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</si>
  <si>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</si>
  <si>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</si>
  <si>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</si>
  <si>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</si>
  <si>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</si>
  <si>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</si>
  <si>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</si>
  <si>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</si>
  <si>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</si>
  <si>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</si>
  <si>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</si>
  <si>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</si>
  <si>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</si>
  <si>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</si>
  <si>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</si>
  <si>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</si>
  <si>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</si>
  <si>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</si>
  <si>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</si>
  <si>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</si>
  <si>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</si>
  <si>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</si>
  <si>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</si>
  <si>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</si>
  <si>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</si>
  <si>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</si>
  <si>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</si>
  <si>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</si>
  <si>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</si>
  <si>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</si>
  <si>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</si>
  <si>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</si>
  <si>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</si>
  <si>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</si>
  <si>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</si>
  <si>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</si>
  <si>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</si>
  <si>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</si>
  <si>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</si>
  <si>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</si>
  <si>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</si>
  <si>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</si>
  <si>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</si>
  <si>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</si>
  <si>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</si>
  <si>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</si>
  <si>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</si>
  <si>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</si>
  <si>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</si>
  <si>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</si>
  <si>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</si>
  <si>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</si>
  <si>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</si>
  <si>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</si>
  <si>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</si>
  <si>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</si>
  <si>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</si>
  <si>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</si>
  <si>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</si>
  <si>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</si>
  <si>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</si>
  <si>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</si>
  <si>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</si>
  <si>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</si>
  <si>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</si>
  <si>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</si>
  <si>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</si>
  <si>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</si>
  <si>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</si>
  <si>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</si>
  <si>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</si>
  <si>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</si>
  <si>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</si>
  <si>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</si>
  <si>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</si>
  <si>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</si>
  <si>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</si>
  <si>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</si>
  <si>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</si>
  <si>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</si>
  <si>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</si>
  <si>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</si>
  <si>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</si>
  <si>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</si>
  <si>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</si>
  <si>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</si>
  <si>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</si>
  <si>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</si>
  <si>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</si>
  <si>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</si>
  <si>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</si>
  <si>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</si>
  <si>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</si>
  <si>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</si>
  <si>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</si>
  <si>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</si>
  <si>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</si>
  <si>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</si>
  <si>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</si>
  <si>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</si>
  <si>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</si>
  <si>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</si>
  <si>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</si>
  <si>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</si>
  <si>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</si>
  <si>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</si>
  <si>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</si>
  <si>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</si>
  <si>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</si>
  <si>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</si>
  <si>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</si>
  <si>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</si>
  <si>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</si>
  <si>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</si>
  <si>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</si>
  <si>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</si>
  <si>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</si>
  <si>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</si>
  <si>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</si>
  <si>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</si>
  <si>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</si>
  <si>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</si>
  <si>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</si>
  <si>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</si>
  <si>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</si>
  <si>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</si>
  <si>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</si>
  <si>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</si>
  <si>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</si>
  <si>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</si>
  <si>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</si>
  <si>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</si>
  <si>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</si>
  <si>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</si>
  <si>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</si>
  <si>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</si>
  <si>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</si>
  <si>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</si>
  <si>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</si>
  <si>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</si>
  <si>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</si>
  <si>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</si>
  <si>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</si>
  <si>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</si>
  <si>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</si>
  <si>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</si>
  <si>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</si>
  <si>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</si>
  <si>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</si>
  <si>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</si>
  <si>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</si>
  <si>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</si>
  <si>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</si>
  <si>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</si>
  <si>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</si>
  <si>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</si>
  <si>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</si>
  <si>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</si>
  <si>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</si>
  <si>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</si>
  <si>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</si>
  <si>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</si>
  <si>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</si>
  <si>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</si>
  <si>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</si>
  <si>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</si>
  <si>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</si>
  <si>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</si>
  <si>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</si>
  <si>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</si>
  <si>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</si>
  <si>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</si>
  <si>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</si>
  <si>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</si>
  <si>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</si>
  <si>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</si>
  <si>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</si>
  <si>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</si>
  <si>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</si>
  <si>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</si>
  <si>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</si>
  <si>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</si>
  <si>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</si>
  <si>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</si>
  <si>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</si>
  <si>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</si>
  <si>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</si>
  <si>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</si>
  <si>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</si>
  <si>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</si>
  <si>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</si>
  <si>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</si>
  <si>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</si>
  <si>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</si>
  <si>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</si>
  <si>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</si>
  <si>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</si>
  <si>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</si>
  <si>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</si>
  <si>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</si>
  <si>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</si>
  <si>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</si>
  <si>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</si>
  <si>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</si>
  <si>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</si>
  <si>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</si>
  <si>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</si>
  <si>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</si>
  <si>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</si>
  <si>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</si>
  <si>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</si>
  <si>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</si>
  <si>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</si>
  <si>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</si>
  <si>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</si>
  <si>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</si>
  <si>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</si>
  <si>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</si>
  <si>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</si>
  <si>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</si>
  <si>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</si>
  <si>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</si>
  <si>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</si>
  <si>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</si>
  <si>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</si>
  <si>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</si>
  <si>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</si>
  <si>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</si>
  <si>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</si>
  <si>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</si>
  <si>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</si>
  <si>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</si>
  <si>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</si>
  <si>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</si>
  <si>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</si>
  <si>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</si>
  <si>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</si>
  <si>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</si>
  <si>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</si>
  <si>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</si>
  <si>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</si>
  <si>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</si>
  <si>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</si>
  <si>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</si>
  <si>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</si>
  <si>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</si>
  <si>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</si>
  <si>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</si>
  <si>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</si>
  <si>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</si>
  <si>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</si>
  <si>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</si>
  <si>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</si>
  <si>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</si>
  <si>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</si>
  <si>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</si>
  <si>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</si>
  <si>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</si>
  <si>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</si>
  <si>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</si>
  <si>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</si>
  <si>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</si>
  <si>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</si>
  <si>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</si>
  <si>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</si>
  <si>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</si>
  <si>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</si>
  <si>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</si>
  <si>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</si>
  <si>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</si>
  <si>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</si>
  <si>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</si>
  <si>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</si>
  <si>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</si>
  <si>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</si>
  <si>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</si>
  <si>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</si>
  <si>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</si>
  <si>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</si>
  <si>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</si>
  <si>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</si>
  <si>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</si>
  <si>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</si>
  <si>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</si>
  <si>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</si>
  <si>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</si>
  <si>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</si>
  <si>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</si>
  <si>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</si>
  <si>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</si>
  <si>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</si>
  <si>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</si>
  <si>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</si>
  <si>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</si>
  <si>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</si>
  <si>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</si>
  <si>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</si>
  <si>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</si>
  <si>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</si>
  <si>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</si>
  <si>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</si>
  <si>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</si>
  <si>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</si>
  <si>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</si>
  <si>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</si>
  <si>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</si>
  <si>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</si>
  <si>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</si>
  <si>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</si>
  <si>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</si>
  <si>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</si>
  <si>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</si>
  <si>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</si>
  <si>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</si>
  <si>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</si>
  <si>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</si>
  <si>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</si>
  <si>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</si>
  <si>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</si>
  <si>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</si>
  <si>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</si>
  <si>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</si>
  <si>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</si>
  <si>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</si>
  <si>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</si>
  <si>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</si>
  <si>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</si>
  <si>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</si>
  <si>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</si>
  <si>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</si>
  <si>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</si>
  <si>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</si>
  <si>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</si>
  <si>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</si>
  <si>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</si>
  <si>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</si>
  <si>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</si>
  <si>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</si>
  <si>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</si>
  <si>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</si>
  <si>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</si>
  <si>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</si>
  <si>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</si>
  <si>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</si>
  <si>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</si>
  <si>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</si>
  <si>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</si>
  <si>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</si>
  <si>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</si>
  <si>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</si>
  <si>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</si>
  <si>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</si>
  <si>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</si>
  <si>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</si>
  <si>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</si>
  <si>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</si>
  <si>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</si>
  <si>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</si>
  <si>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</si>
  <si>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</si>
  <si>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</si>
  <si>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</si>
  <si>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</si>
  <si>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</si>
  <si>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</si>
  <si>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</si>
  <si>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</si>
  <si>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</si>
  <si>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</si>
  <si>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</si>
  <si>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</si>
  <si>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</si>
  <si>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</si>
  <si>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</si>
  <si>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</si>
  <si>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</si>
  <si>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</si>
  <si>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</si>
  <si>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</si>
  <si>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</si>
  <si>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</si>
  <si>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</si>
  <si>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</si>
  <si>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</si>
  <si>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</si>
  <si>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</si>
  <si>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</si>
  <si>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</si>
  <si>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</si>
  <si>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</si>
  <si>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</si>
  <si>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</si>
  <si>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</si>
  <si>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</si>
  <si>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</si>
  <si>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</si>
  <si>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</si>
  <si>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</si>
  <si>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</si>
  <si>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</si>
  <si>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</si>
  <si>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</si>
  <si>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</si>
  <si>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</si>
  <si>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</si>
  <si>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</si>
  <si>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</si>
  <si>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</si>
  <si>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</si>
  <si>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</si>
  <si>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</si>
  <si>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</si>
  <si>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</si>
  <si>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</si>
  <si>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</si>
  <si>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</si>
  <si>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</si>
  <si>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</si>
  <si>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</si>
  <si>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</si>
  <si>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</si>
  <si>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</si>
  <si>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</si>
  <si>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</si>
  <si>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</si>
  <si>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</si>
  <si>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</si>
  <si>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</si>
  <si>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</si>
  <si>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</si>
  <si>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</si>
  <si>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</si>
  <si>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</si>
  <si>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</si>
  <si>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</si>
  <si>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</si>
  <si>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</si>
  <si>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</si>
  <si>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</si>
  <si>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</si>
  <si>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</si>
  <si>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</si>
  <si>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</si>
  <si>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</si>
  <si>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</si>
  <si>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</si>
  <si>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</si>
  <si>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</si>
  <si>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</si>
  <si>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</si>
  <si>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</si>
  <si>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</si>
  <si>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</si>
  <si>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</si>
  <si>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</si>
  <si>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</si>
  <si>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</si>
  <si>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</si>
  <si>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</si>
  <si>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</si>
  <si>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</si>
  <si>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</si>
  <si>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</si>
  <si>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</si>
  <si>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</si>
  <si>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</si>
  <si>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</si>
  <si>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</si>
  <si>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</si>
  <si>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</si>
  <si>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</si>
  <si>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</si>
  <si>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</si>
  <si>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</si>
  <si>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</si>
  <si>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</si>
  <si>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</si>
  <si>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</si>
  <si>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</si>
  <si>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</si>
  <si>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</si>
  <si>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</si>
  <si>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</si>
  <si>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</si>
  <si>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</si>
  <si>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</si>
  <si>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</si>
  <si>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</si>
  <si>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</si>
  <si>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</si>
  <si>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</si>
  <si>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</si>
  <si>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</si>
  <si>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</si>
  <si>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</si>
  <si>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</si>
  <si>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</si>
  <si>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</si>
  <si>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</si>
  <si>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</si>
  <si>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</si>
  <si>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</si>
  <si>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</si>
  <si>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</si>
  <si>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</si>
  <si>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</si>
  <si>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</si>
  <si>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</si>
  <si>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</si>
  <si>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</si>
  <si>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</si>
  <si>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</si>
  <si>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</si>
  <si>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</si>
  <si>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</si>
  <si>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</si>
  <si>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</si>
  <si>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</si>
  <si>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</si>
  <si>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</si>
  <si>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</si>
  <si>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</si>
  <si>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</si>
  <si>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</si>
  <si>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</si>
  <si>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</si>
  <si>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</si>
  <si>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</si>
  <si>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</si>
  <si>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</si>
  <si>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</si>
  <si>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</si>
  <si>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</si>
  <si>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</si>
  <si>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</si>
  <si>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</si>
  <si>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</si>
  <si>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</si>
  <si>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</si>
  <si>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</si>
  <si>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</si>
  <si>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</si>
  <si>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</si>
  <si>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</si>
  <si>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</si>
  <si>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</si>
  <si>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</si>
  <si>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</si>
  <si>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</si>
  <si>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</si>
  <si>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</si>
  <si>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</si>
  <si>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</si>
  <si>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</si>
  <si>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</si>
  <si>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</si>
  <si>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</si>
  <si>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</si>
  <si>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</si>
  <si>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</si>
  <si>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</si>
  <si>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</si>
  <si>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</si>
  <si>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</si>
  <si>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</si>
  <si>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</si>
  <si>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</si>
  <si>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</si>
  <si>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</si>
  <si>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</si>
  <si>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</si>
  <si>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</si>
  <si>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</si>
  <si>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</si>
  <si>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</si>
  <si>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</si>
  <si>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</si>
  <si>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</si>
  <si>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</si>
  <si>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</si>
  <si>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</si>
  <si>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</si>
  <si>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</si>
  <si>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</si>
  <si>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</si>
  <si>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</si>
  <si>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</si>
  <si>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</si>
  <si>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</si>
  <si>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</si>
  <si>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</si>
  <si>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</si>
  <si>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</si>
  <si>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</si>
  <si>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</si>
  <si>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</si>
  <si>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</si>
  <si>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</si>
  <si>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</si>
  <si>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</si>
  <si>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</si>
  <si>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</si>
  <si>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</si>
  <si>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</si>
  <si>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</si>
  <si>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</si>
  <si>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</si>
  <si>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</si>
  <si>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</si>
  <si>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</si>
  <si>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</si>
  <si>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</si>
  <si>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</si>
  <si>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</si>
  <si>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</si>
  <si>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</si>
  <si>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</si>
  <si>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</si>
  <si>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</si>
  <si>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</si>
  <si>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</si>
  <si>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</si>
  <si>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</si>
  <si>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</si>
  <si>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</si>
  <si>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</si>
  <si>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</si>
  <si>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</si>
  <si>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</si>
  <si>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</si>
  <si>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</si>
  <si>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</si>
  <si>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</si>
  <si>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</si>
  <si>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</si>
  <si>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</si>
  <si>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</si>
  <si>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</si>
  <si>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</si>
  <si>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</si>
  <si>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</si>
  <si>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</si>
  <si>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</si>
  <si>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</si>
  <si>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</si>
  <si>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</si>
  <si>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</si>
  <si>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</si>
  <si>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</si>
  <si>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</si>
  <si>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</si>
  <si>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</si>
  <si>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</si>
  <si>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</si>
  <si>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</si>
  <si>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</si>
  <si>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</si>
  <si>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</si>
  <si>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</si>
  <si>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</si>
  <si>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</si>
  <si>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</si>
  <si>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</si>
  <si>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</si>
  <si>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</si>
  <si>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</si>
  <si>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</si>
  <si>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</si>
  <si>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</si>
  <si>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</si>
  <si>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</si>
  <si>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</si>
  <si>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</si>
  <si>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</si>
  <si>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</si>
  <si>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</si>
  <si>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</si>
  <si>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</si>
  <si>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</si>
  <si>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</si>
  <si>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</si>
  <si>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</si>
  <si>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</si>
  <si>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</si>
  <si>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</si>
  <si>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</si>
  <si>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</si>
  <si>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</si>
  <si>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</si>
  <si>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</si>
  <si>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</si>
  <si>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</si>
  <si>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</si>
  <si>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</si>
  <si>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</si>
  <si>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</si>
  <si>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</si>
  <si>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</si>
  <si>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</si>
  <si>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</si>
  <si>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</si>
  <si>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</si>
  <si>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</si>
  <si>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</si>
  <si>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</si>
  <si>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</si>
  <si>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</si>
  <si>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</si>
  <si>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</si>
  <si>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</si>
  <si>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</si>
  <si>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</si>
  <si>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</si>
  <si>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</si>
  <si>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</si>
  <si>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</si>
  <si>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</si>
  <si>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</si>
  <si>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</si>
  <si>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</si>
  <si>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</si>
  <si>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</si>
  <si>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</si>
  <si>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</si>
  <si>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</si>
  <si>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</si>
  <si>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</si>
  <si>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</si>
  <si>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</si>
  <si>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</si>
  <si>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</si>
  <si>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</si>
  <si>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</si>
  <si>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</si>
  <si>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</si>
  <si>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</si>
  <si>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</si>
  <si>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</si>
  <si>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</si>
  <si>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</si>
  <si>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</si>
  <si>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</si>
  <si>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</si>
  <si>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</si>
  <si>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</si>
  <si>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</si>
  <si>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</si>
  <si>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</si>
  <si>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</si>
  <si>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</si>
  <si>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</si>
  <si>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</si>
  <si>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</si>
  <si>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</si>
  <si>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</si>
  <si>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</si>
  <si>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</si>
  <si>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</si>
  <si>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</si>
  <si>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</si>
  <si>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</si>
  <si>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</si>
  <si>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</si>
  <si>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</si>
  <si>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</si>
  <si>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</si>
  <si>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</si>
  <si>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</si>
  <si>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</si>
  <si>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</si>
  <si>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</si>
  <si>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</si>
  <si>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</si>
  <si>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</si>
  <si>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</si>
  <si>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</si>
  <si>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</si>
  <si>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</si>
  <si>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</si>
  <si>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</si>
  <si>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</si>
  <si>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</si>
  <si>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</si>
  <si>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</si>
  <si>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</si>
  <si>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</si>
  <si>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</si>
  <si>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</si>
  <si>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</si>
  <si>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</si>
  <si>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</si>
  <si>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</si>
  <si>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</si>
  <si>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</si>
  <si>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</si>
  <si>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</si>
  <si>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</si>
  <si>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</si>
  <si>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</si>
  <si>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</si>
  <si>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</si>
  <si>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</si>
  <si>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</si>
  <si>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</si>
  <si>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</si>
  <si>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</si>
  <si>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</si>
  <si>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</si>
  <si>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</si>
  <si>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</si>
  <si>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</si>
  <si>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</si>
  <si>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</si>
  <si>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</si>
  <si>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</si>
  <si>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</si>
  <si>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</si>
  <si>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</si>
  <si>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</si>
  <si>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</si>
  <si>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</si>
  <si>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</si>
  <si>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</si>
  <si>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</si>
  <si>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</si>
  <si>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</si>
  <si>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</si>
  <si>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</si>
  <si>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</si>
  <si>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</si>
  <si>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</si>
  <si>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</si>
  <si>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</si>
  <si>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</si>
  <si>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</si>
  <si>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</si>
  <si>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</si>
  <si>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</si>
  <si>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</si>
  <si>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</si>
  <si>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</si>
  <si>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</si>
  <si>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</si>
  <si>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</si>
  <si>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</si>
  <si>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</si>
  <si>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</si>
  <si>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</si>
  <si>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</si>
  <si>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</si>
  <si>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</si>
  <si>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</si>
  <si>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</si>
  <si>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</si>
  <si>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</si>
  <si>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</si>
  <si>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</si>
  <si>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</si>
  <si>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</si>
  <si>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</si>
  <si>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</si>
  <si>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</si>
  <si>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</si>
  <si>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</si>
  <si>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</si>
  <si>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</si>
  <si>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</si>
  <si>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</si>
  <si>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</si>
  <si>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</si>
  <si>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</si>
  <si>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</si>
  <si>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</si>
  <si>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</si>
  <si>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</si>
  <si>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</si>
  <si>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</si>
  <si>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</si>
  <si>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</si>
  <si>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</si>
  <si>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</si>
  <si>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</si>
  <si>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</si>
  <si>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</si>
  <si>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</si>
  <si>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</si>
  <si>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</si>
  <si>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</si>
  <si>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</si>
  <si>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</si>
  <si>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</si>
  <si>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</si>
  <si>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</si>
  <si>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</si>
  <si>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</si>
  <si>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</si>
  <si>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</si>
  <si>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</si>
  <si>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</si>
  <si>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</si>
  <si>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</si>
  <si>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</si>
  <si>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</si>
  <si>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</si>
  <si>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</si>
  <si>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</si>
  <si>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</si>
  <si>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</si>
  <si>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</si>
  <si>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</si>
  <si>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</si>
  <si>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</si>
  <si>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</si>
  <si>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</si>
  <si>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</si>
  <si>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</si>
  <si>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</si>
  <si>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</si>
  <si>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</si>
  <si>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</si>
  <si>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</si>
  <si>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</si>
  <si>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</si>
  <si>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</si>
  <si>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</si>
  <si>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</si>
  <si>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</si>
  <si>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</si>
  <si>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</si>
  <si>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</si>
  <si>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</si>
  <si>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</si>
  <si>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</si>
  <si>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</si>
  <si>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</si>
  <si>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</si>
  <si>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</si>
  <si>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</si>
  <si>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</si>
  <si>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</si>
  <si>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</si>
  <si>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</si>
  <si>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</si>
  <si>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</si>
  <si>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</si>
  <si>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</si>
  <si>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</si>
  <si>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</si>
  <si>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</si>
  <si>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</si>
  <si>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</si>
  <si>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</si>
  <si>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</si>
  <si>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</si>
  <si>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</si>
  <si>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</si>
  <si>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</si>
  <si>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</si>
  <si>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</si>
  <si>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</si>
  <si>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</si>
  <si>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</si>
  <si>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</si>
  <si>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</si>
  <si>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</si>
  <si>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</si>
  <si>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</si>
  <si>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</si>
  <si>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</si>
  <si>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</si>
  <si>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</si>
  <si>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</si>
  <si>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</si>
  <si>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</si>
  <si>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</si>
  <si>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</si>
  <si>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</si>
  <si>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</si>
  <si>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</si>
  <si>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</si>
  <si>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</si>
  <si>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</si>
  <si>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</si>
  <si>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</si>
  <si>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</si>
  <si>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</si>
  <si>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</si>
  <si>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</si>
  <si>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</si>
  <si>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</si>
  <si>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</si>
  <si>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</si>
  <si>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</si>
  <si>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</si>
  <si>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</si>
  <si>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</si>
  <si>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</si>
  <si>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</si>
  <si>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</si>
  <si>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</si>
  <si>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</si>
  <si>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</si>
  <si>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</si>
  <si>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</si>
  <si>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</si>
  <si>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</si>
  <si>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</si>
  <si>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</si>
  <si>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</si>
  <si>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</si>
  <si>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</si>
  <si>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</si>
  <si>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</si>
  <si>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</si>
  <si>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</si>
  <si>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</si>
  <si>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</si>
  <si>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</si>
  <si>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</si>
  <si>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</si>
  <si>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</si>
  <si>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</si>
  <si>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</si>
  <si>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</si>
  <si>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</si>
  <si>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</si>
  <si>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</si>
  <si>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</si>
  <si>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</si>
  <si>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</si>
  <si>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</si>
  <si>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</si>
  <si>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</si>
  <si>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</si>
  <si>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</si>
  <si>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</si>
  <si>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</si>
  <si>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</si>
  <si>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</si>
  <si>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</si>
  <si>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</si>
  <si>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</si>
  <si>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</si>
  <si>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</si>
  <si>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</si>
  <si>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</si>
  <si>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</si>
  <si>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</si>
  <si>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</si>
  <si>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</si>
  <si>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</si>
  <si>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</si>
  <si>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</si>
  <si>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</si>
  <si>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</si>
  <si>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</si>
  <si>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</si>
  <si>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</si>
  <si>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</si>
  <si>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</si>
  <si>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</si>
  <si>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</si>
  <si>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</si>
  <si>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</si>
  <si>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</si>
  <si>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</si>
  <si>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</si>
  <si>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</si>
  <si>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</si>
  <si>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</si>
  <si>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</si>
  <si>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</si>
  <si>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</si>
  <si>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</si>
  <si>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</si>
  <si>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</si>
  <si>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</si>
  <si>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</si>
  <si>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</si>
  <si>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</si>
  <si>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</si>
  <si>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</si>
  <si>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</si>
  <si>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</si>
  <si>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</si>
  <si>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</si>
  <si>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</si>
  <si>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</si>
  <si>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</si>
  <si>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</si>
  <si>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</si>
  <si>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</si>
  <si>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</si>
  <si>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</si>
  <si>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</si>
  <si>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</si>
  <si>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</si>
  <si>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</si>
  <si>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</si>
  <si>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</si>
  <si>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</si>
  <si>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</si>
  <si>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</si>
  <si>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</si>
  <si>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</si>
  <si>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</si>
  <si>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</si>
  <si>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</si>
  <si>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</si>
  <si>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</si>
  <si>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</si>
  <si>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</si>
  <si>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</si>
  <si>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</si>
  <si>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</si>
  <si>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</si>
  <si>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</si>
  <si>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</si>
  <si>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</si>
  <si>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</si>
  <si>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</si>
  <si>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</si>
  <si>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</si>
  <si>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</si>
  <si>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</si>
  <si>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</si>
  <si>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</si>
  <si>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</si>
  <si>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</si>
  <si>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</si>
  <si>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</si>
  <si>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</si>
  <si>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</si>
  <si>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</si>
  <si>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</si>
  <si>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</si>
  <si>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</si>
  <si>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</si>
  <si>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</si>
  <si>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</si>
  <si>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</si>
  <si>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</si>
  <si>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</si>
  <si>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</si>
  <si>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</si>
  <si>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</si>
  <si>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</si>
  <si>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</si>
  <si>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</si>
  <si>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</si>
  <si>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</si>
  <si>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</si>
  <si>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</si>
  <si>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</si>
  <si>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</si>
  <si>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</si>
  <si>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</si>
  <si>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</si>
  <si>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</si>
  <si>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</si>
  <si>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</si>
  <si>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</si>
  <si>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</si>
  <si>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</si>
  <si>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</si>
  <si>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</si>
  <si>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</si>
  <si>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</si>
  <si>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</si>
  <si>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</si>
  <si>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</si>
  <si>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</si>
  <si>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</si>
  <si>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</si>
  <si>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</si>
  <si>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</si>
  <si>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</si>
  <si>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</si>
  <si>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</si>
  <si>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</si>
  <si>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</si>
  <si>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</si>
  <si>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</si>
  <si>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</si>
  <si>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</si>
  <si>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</si>
  <si>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</si>
  <si>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</si>
  <si>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</si>
  <si>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</si>
  <si>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</si>
  <si>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</si>
  <si>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</si>
  <si>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</si>
  <si>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</si>
  <si>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</si>
  <si>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</si>
  <si>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</si>
  <si>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</si>
  <si>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</si>
  <si>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</si>
  <si>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</si>
  <si>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</si>
  <si>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</si>
  <si>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</si>
  <si>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</si>
  <si>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</si>
  <si>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</si>
  <si>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</si>
  <si>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</si>
  <si>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</si>
  <si>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</si>
  <si>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</si>
  <si>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</si>
  <si>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</si>
  <si>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</si>
  <si>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</si>
  <si>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</si>
  <si>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</si>
  <si>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</si>
  <si>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</si>
  <si>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</si>
  <si>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</si>
  <si>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</si>
  <si>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</si>
  <si>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</si>
  <si>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</si>
  <si>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</si>
  <si>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</si>
  <si>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</si>
  <si>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</si>
  <si>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</si>
  <si>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</si>
  <si>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</si>
  <si>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</si>
  <si>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</si>
  <si>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</si>
  <si>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</si>
  <si>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</si>
  <si>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</si>
  <si>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</si>
  <si>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</si>
  <si>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</si>
  <si>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</si>
  <si>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</si>
  <si>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</si>
  <si>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</si>
  <si>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</si>
  <si>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</si>
  <si>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</si>
  <si>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</si>
  <si>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</si>
  <si>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</si>
  <si>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</si>
  <si>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</si>
  <si>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</si>
  <si>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</si>
  <si>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</si>
  <si>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</si>
  <si>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</si>
  <si>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</si>
  <si>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</si>
  <si>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</si>
  <si>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</si>
  <si>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</si>
  <si>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</si>
  <si>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</si>
  <si>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</si>
  <si>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</si>
  <si>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</si>
  <si>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</si>
  <si>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</si>
  <si>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</si>
  <si>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</si>
  <si>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</si>
  <si>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</si>
  <si>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</si>
  <si>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</si>
  <si>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</si>
  <si>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</si>
  <si>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</si>
  <si>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</si>
  <si>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</si>
  <si>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</si>
  <si>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</si>
  <si>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</si>
  <si>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</si>
  <si>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</si>
  <si>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</si>
  <si>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</si>
  <si>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</si>
  <si>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</si>
  <si>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</si>
  <si>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</si>
  <si>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</si>
  <si>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</si>
  <si>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</si>
  <si>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</si>
  <si>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</si>
  <si>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</si>
  <si>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</si>
  <si>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</si>
  <si>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Қоршаған әлеммен  таныстыру</t>
  </si>
  <si>
    <t>Амирова Амина</t>
  </si>
  <si>
    <t>Алдаберген Азиза</t>
  </si>
  <si>
    <t>Алдаберген Санжар</t>
  </si>
  <si>
    <t>Асланұлы Ертарғын</t>
  </si>
  <si>
    <t>Аян Омар</t>
  </si>
  <si>
    <t>Бердімұрат Сабина</t>
  </si>
  <si>
    <t>Ержан Ибрахим</t>
  </si>
  <si>
    <t>Ержан Айша</t>
  </si>
  <si>
    <t>Ержан Ақтөре</t>
  </si>
  <si>
    <t>Мубарак Қорлан</t>
  </si>
  <si>
    <t>Марат Жания</t>
  </si>
  <si>
    <t>Жолдыбай Мадияр</t>
  </si>
  <si>
    <t>Коржуков Арлан</t>
  </si>
  <si>
    <t>Мырзағұл Ерназар</t>
  </si>
  <si>
    <t>Сакенов Муслим</t>
  </si>
  <si>
    <t>Салимжан Муслим</t>
  </si>
  <si>
    <t>Сарсенова Нұрай</t>
  </si>
  <si>
    <t>Сұлтанкерей Аспандияр</t>
  </si>
  <si>
    <t>Тұржан Айша</t>
  </si>
  <si>
    <t>Хамит Көзайым</t>
  </si>
  <si>
    <t xml:space="preserve">                                  Оқу жылы: 2025-2026жыл                             Топ:  "Айгөлек" кіші топ              Өткізу кезеңі: қорытынды         Өткізу мерзімі: Мамыр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</si>
</sst>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3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V2" workbookViewId="0">
      <selection activeCell="CH18" sqref="CH17:CH18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90" t="s">
        <v>833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1375</v>
      </c>
      <c r="DN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03" t="s">
        <v>2</v>
      </c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95" t="s">
        <v>87</v>
      </c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104" t="s">
        <v>114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6"/>
      <c r="DA4" s="92" t="s">
        <v>137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</row>
    <row r="5" spans="1:254" ht="15" customHeight="1" x14ac:dyDescent="0.3">
      <c r="A5" s="116"/>
      <c r="B5" s="116"/>
      <c r="C5" s="96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 t="s">
        <v>88</v>
      </c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102" t="s">
        <v>115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116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3" t="s">
        <v>1383</v>
      </c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</row>
    <row r="6" spans="1:254" ht="10.199999999999999" hidden="1" customHeight="1" x14ac:dyDescent="0.3">
      <c r="A6" s="116"/>
      <c r="B6" s="116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116"/>
      <c r="B7" s="11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116"/>
      <c r="B8" s="11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116"/>
      <c r="B9" s="11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116"/>
      <c r="B10" s="11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116"/>
      <c r="B11" s="116"/>
      <c r="C11" s="94" t="s">
        <v>22</v>
      </c>
      <c r="D11" s="94" t="s">
        <v>5</v>
      </c>
      <c r="E11" s="94" t="s">
        <v>6</v>
      </c>
      <c r="F11" s="94" t="s">
        <v>26</v>
      </c>
      <c r="G11" s="94" t="s">
        <v>7</v>
      </c>
      <c r="H11" s="94" t="s">
        <v>8</v>
      </c>
      <c r="I11" s="94" t="s">
        <v>23</v>
      </c>
      <c r="J11" s="94" t="s">
        <v>9</v>
      </c>
      <c r="K11" s="94" t="s">
        <v>10</v>
      </c>
      <c r="L11" s="94" t="s">
        <v>28</v>
      </c>
      <c r="M11" s="94" t="s">
        <v>6</v>
      </c>
      <c r="N11" s="94" t="s">
        <v>12</v>
      </c>
      <c r="O11" s="94" t="s">
        <v>24</v>
      </c>
      <c r="P11" s="94" t="s">
        <v>10</v>
      </c>
      <c r="Q11" s="94" t="s">
        <v>13</v>
      </c>
      <c r="R11" s="94" t="s">
        <v>25</v>
      </c>
      <c r="S11" s="94" t="s">
        <v>12</v>
      </c>
      <c r="T11" s="94" t="s">
        <v>7</v>
      </c>
      <c r="U11" s="94" t="s">
        <v>36</v>
      </c>
      <c r="V11" s="94" t="s">
        <v>14</v>
      </c>
      <c r="W11" s="94" t="s">
        <v>9</v>
      </c>
      <c r="X11" s="94" t="s">
        <v>44</v>
      </c>
      <c r="Y11" s="94"/>
      <c r="Z11" s="94"/>
      <c r="AA11" s="94" t="s">
        <v>45</v>
      </c>
      <c r="AB11" s="94"/>
      <c r="AC11" s="94"/>
      <c r="AD11" s="94" t="s">
        <v>46</v>
      </c>
      <c r="AE11" s="94"/>
      <c r="AF11" s="94"/>
      <c r="AG11" s="94" t="s">
        <v>47</v>
      </c>
      <c r="AH11" s="94"/>
      <c r="AI11" s="94"/>
      <c r="AJ11" s="94" t="s">
        <v>48</v>
      </c>
      <c r="AK11" s="94"/>
      <c r="AL11" s="94"/>
      <c r="AM11" s="94" t="s">
        <v>49</v>
      </c>
      <c r="AN11" s="94"/>
      <c r="AO11" s="94"/>
      <c r="AP11" s="93" t="s">
        <v>50</v>
      </c>
      <c r="AQ11" s="93"/>
      <c r="AR11" s="93"/>
      <c r="AS11" s="94" t="s">
        <v>51</v>
      </c>
      <c r="AT11" s="94"/>
      <c r="AU11" s="94"/>
      <c r="AV11" s="94" t="s">
        <v>52</v>
      </c>
      <c r="AW11" s="94"/>
      <c r="AX11" s="94"/>
      <c r="AY11" s="94" t="s">
        <v>53</v>
      </c>
      <c r="AZ11" s="94"/>
      <c r="BA11" s="94"/>
      <c r="BB11" s="94" t="s">
        <v>54</v>
      </c>
      <c r="BC11" s="94"/>
      <c r="BD11" s="94"/>
      <c r="BE11" s="94" t="s">
        <v>55</v>
      </c>
      <c r="BF11" s="94"/>
      <c r="BG11" s="94"/>
      <c r="BH11" s="93" t="s">
        <v>89</v>
      </c>
      <c r="BI11" s="93"/>
      <c r="BJ11" s="93"/>
      <c r="BK11" s="93" t="s">
        <v>90</v>
      </c>
      <c r="BL11" s="93"/>
      <c r="BM11" s="93"/>
      <c r="BN11" s="93" t="s">
        <v>91</v>
      </c>
      <c r="BO11" s="93"/>
      <c r="BP11" s="93"/>
      <c r="BQ11" s="93" t="s">
        <v>92</v>
      </c>
      <c r="BR11" s="93"/>
      <c r="BS11" s="93"/>
      <c r="BT11" s="93" t="s">
        <v>93</v>
      </c>
      <c r="BU11" s="93"/>
      <c r="BV11" s="93"/>
      <c r="BW11" s="93" t="s">
        <v>104</v>
      </c>
      <c r="BX11" s="93"/>
      <c r="BY11" s="93"/>
      <c r="BZ11" s="93" t="s">
        <v>105</v>
      </c>
      <c r="CA11" s="93"/>
      <c r="CB11" s="93"/>
      <c r="CC11" s="93" t="s">
        <v>106</v>
      </c>
      <c r="CD11" s="93"/>
      <c r="CE11" s="93"/>
      <c r="CF11" s="93" t="s">
        <v>107</v>
      </c>
      <c r="CG11" s="93"/>
      <c r="CH11" s="93"/>
      <c r="CI11" s="93" t="s">
        <v>108</v>
      </c>
      <c r="CJ11" s="93"/>
      <c r="CK11" s="93"/>
      <c r="CL11" s="93" t="s">
        <v>109</v>
      </c>
      <c r="CM11" s="93"/>
      <c r="CN11" s="93"/>
      <c r="CO11" s="93" t="s">
        <v>110</v>
      </c>
      <c r="CP11" s="93"/>
      <c r="CQ11" s="93"/>
      <c r="CR11" s="93" t="s">
        <v>111</v>
      </c>
      <c r="CS11" s="93"/>
      <c r="CT11" s="93"/>
      <c r="CU11" s="93" t="s">
        <v>112</v>
      </c>
      <c r="CV11" s="93"/>
      <c r="CW11" s="93"/>
      <c r="CX11" s="93" t="s">
        <v>113</v>
      </c>
      <c r="CY11" s="93"/>
      <c r="CZ11" s="93"/>
      <c r="DA11" s="93" t="s">
        <v>138</v>
      </c>
      <c r="DB11" s="93"/>
      <c r="DC11" s="93"/>
      <c r="DD11" s="93" t="s">
        <v>139</v>
      </c>
      <c r="DE11" s="93"/>
      <c r="DF11" s="93"/>
      <c r="DG11" s="93" t="s">
        <v>140</v>
      </c>
      <c r="DH11" s="93"/>
      <c r="DI11" s="93"/>
      <c r="DJ11" s="93" t="s">
        <v>141</v>
      </c>
      <c r="DK11" s="93"/>
      <c r="DL11" s="93"/>
      <c r="DM11" s="93" t="s">
        <v>142</v>
      </c>
      <c r="DN11" s="93"/>
      <c r="DO11" s="93"/>
    </row>
    <row r="12" spans="1:254" ht="60" customHeight="1" x14ac:dyDescent="0.3">
      <c r="A12" s="116"/>
      <c r="B12" s="116"/>
      <c r="C12" s="91" t="s">
        <v>841</v>
      </c>
      <c r="D12" s="91"/>
      <c r="E12" s="91"/>
      <c r="F12" s="91" t="s">
        <v>1334</v>
      </c>
      <c r="G12" s="91"/>
      <c r="H12" s="91"/>
      <c r="I12" s="91" t="s">
        <v>29</v>
      </c>
      <c r="J12" s="91"/>
      <c r="K12" s="91"/>
      <c r="L12" s="91" t="s">
        <v>37</v>
      </c>
      <c r="M12" s="91"/>
      <c r="N12" s="91"/>
      <c r="O12" s="91" t="s">
        <v>39</v>
      </c>
      <c r="P12" s="91"/>
      <c r="Q12" s="91"/>
      <c r="R12" s="91" t="s">
        <v>40</v>
      </c>
      <c r="S12" s="91"/>
      <c r="T12" s="91"/>
      <c r="U12" s="91" t="s">
        <v>43</v>
      </c>
      <c r="V12" s="91"/>
      <c r="W12" s="91"/>
      <c r="X12" s="91" t="s">
        <v>846</v>
      </c>
      <c r="Y12" s="91"/>
      <c r="Z12" s="91"/>
      <c r="AA12" s="91" t="s">
        <v>848</v>
      </c>
      <c r="AB12" s="91"/>
      <c r="AC12" s="91"/>
      <c r="AD12" s="91" t="s">
        <v>850</v>
      </c>
      <c r="AE12" s="91"/>
      <c r="AF12" s="91"/>
      <c r="AG12" s="91" t="s">
        <v>852</v>
      </c>
      <c r="AH12" s="91"/>
      <c r="AI12" s="91"/>
      <c r="AJ12" s="91" t="s">
        <v>854</v>
      </c>
      <c r="AK12" s="91"/>
      <c r="AL12" s="91"/>
      <c r="AM12" s="91" t="s">
        <v>858</v>
      </c>
      <c r="AN12" s="91"/>
      <c r="AO12" s="91"/>
      <c r="AP12" s="91" t="s">
        <v>859</v>
      </c>
      <c r="AQ12" s="91"/>
      <c r="AR12" s="91"/>
      <c r="AS12" s="91" t="s">
        <v>861</v>
      </c>
      <c r="AT12" s="91"/>
      <c r="AU12" s="91"/>
      <c r="AV12" s="91" t="s">
        <v>862</v>
      </c>
      <c r="AW12" s="91"/>
      <c r="AX12" s="91"/>
      <c r="AY12" s="91" t="s">
        <v>865</v>
      </c>
      <c r="AZ12" s="91"/>
      <c r="BA12" s="91"/>
      <c r="BB12" s="91" t="s">
        <v>866</v>
      </c>
      <c r="BC12" s="91"/>
      <c r="BD12" s="91"/>
      <c r="BE12" s="91" t="s">
        <v>869</v>
      </c>
      <c r="BF12" s="91"/>
      <c r="BG12" s="91"/>
      <c r="BH12" s="91" t="s">
        <v>870</v>
      </c>
      <c r="BI12" s="91"/>
      <c r="BJ12" s="91"/>
      <c r="BK12" s="91" t="s">
        <v>874</v>
      </c>
      <c r="BL12" s="91"/>
      <c r="BM12" s="91"/>
      <c r="BN12" s="91" t="s">
        <v>873</v>
      </c>
      <c r="BO12" s="91"/>
      <c r="BP12" s="91"/>
      <c r="BQ12" s="91" t="s">
        <v>875</v>
      </c>
      <c r="BR12" s="91"/>
      <c r="BS12" s="91"/>
      <c r="BT12" s="91" t="s">
        <v>876</v>
      </c>
      <c r="BU12" s="91"/>
      <c r="BV12" s="91"/>
      <c r="BW12" s="91" t="s">
        <v>878</v>
      </c>
      <c r="BX12" s="91"/>
      <c r="BY12" s="91"/>
      <c r="BZ12" s="91" t="s">
        <v>880</v>
      </c>
      <c r="CA12" s="91"/>
      <c r="CB12" s="91"/>
      <c r="CC12" s="91" t="s">
        <v>881</v>
      </c>
      <c r="CD12" s="91"/>
      <c r="CE12" s="91"/>
      <c r="CF12" s="91" t="s">
        <v>882</v>
      </c>
      <c r="CG12" s="91"/>
      <c r="CH12" s="91"/>
      <c r="CI12" s="91" t="s">
        <v>884</v>
      </c>
      <c r="CJ12" s="91"/>
      <c r="CK12" s="91"/>
      <c r="CL12" s="91" t="s">
        <v>125</v>
      </c>
      <c r="CM12" s="91"/>
      <c r="CN12" s="91"/>
      <c r="CO12" s="91" t="s">
        <v>127</v>
      </c>
      <c r="CP12" s="91"/>
      <c r="CQ12" s="91"/>
      <c r="CR12" s="91" t="s">
        <v>885</v>
      </c>
      <c r="CS12" s="91"/>
      <c r="CT12" s="91"/>
      <c r="CU12" s="91" t="s">
        <v>132</v>
      </c>
      <c r="CV12" s="91"/>
      <c r="CW12" s="91"/>
      <c r="CX12" s="91" t="s">
        <v>886</v>
      </c>
      <c r="CY12" s="91"/>
      <c r="CZ12" s="91"/>
      <c r="DA12" s="91" t="s">
        <v>887</v>
      </c>
      <c r="DB12" s="91"/>
      <c r="DC12" s="91"/>
      <c r="DD12" s="91" t="s">
        <v>891</v>
      </c>
      <c r="DE12" s="91"/>
      <c r="DF12" s="91"/>
      <c r="DG12" s="91" t="s">
        <v>893</v>
      </c>
      <c r="DH12" s="91"/>
      <c r="DI12" s="91"/>
      <c r="DJ12" s="91" t="s">
        <v>895</v>
      </c>
      <c r="DK12" s="91"/>
      <c r="DL12" s="91"/>
      <c r="DM12" s="91" t="s">
        <v>897</v>
      </c>
      <c r="DN12" s="91"/>
      <c r="DO12" s="91"/>
    </row>
    <row r="13" spans="1:254" ht="111.75" customHeight="1" x14ac:dyDescent="0.3">
      <c r="A13" s="116"/>
      <c r="B13" s="116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6" x14ac:dyDescent="0.3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3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6" x14ac:dyDescent="0.3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3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112" t="s">
        <v>803</v>
      </c>
      <c r="B39" s="113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3">
      <c r="A40" s="114" t="s">
        <v>837</v>
      </c>
      <c r="B40" s="115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3">
      <c r="B41" s="11"/>
      <c r="C41" s="12"/>
      <c r="T41" s="11"/>
    </row>
    <row r="42" spans="1:254" x14ac:dyDescent="0.3">
      <c r="B42" s="107" t="s">
        <v>809</v>
      </c>
      <c r="C42" s="108"/>
      <c r="D42" s="108"/>
      <c r="E42" s="109"/>
      <c r="F42" s="27"/>
      <c r="G42" s="27"/>
      <c r="T42" s="11"/>
    </row>
    <row r="43" spans="1:254" x14ac:dyDescent="0.3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3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3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3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3">
      <c r="B47" s="28"/>
      <c r="D47" s="110" t="s">
        <v>56</v>
      </c>
      <c r="E47" s="111"/>
      <c r="F47" s="98" t="s">
        <v>3</v>
      </c>
      <c r="G47" s="99"/>
    </row>
    <row r="48" spans="1:254" ht="15" customHeight="1" x14ac:dyDescent="0.3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3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3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3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3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3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3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3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3">
      <c r="B56" s="28"/>
      <c r="C56" s="32"/>
      <c r="D56" s="110" t="s">
        <v>115</v>
      </c>
      <c r="E56" s="111"/>
      <c r="F56" s="100" t="s">
        <v>116</v>
      </c>
      <c r="G56" s="101"/>
    </row>
    <row r="57" spans="2:7" x14ac:dyDescent="0.3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3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3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3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3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3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3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3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1">
    <mergeCell ref="BW4:CZ4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I11:K11"/>
    <mergeCell ref="L11:N11"/>
    <mergeCell ref="O11:Q11"/>
    <mergeCell ref="BH12:BJ12"/>
    <mergeCell ref="DM2:DN2"/>
    <mergeCell ref="F47:G47"/>
    <mergeCell ref="F56:G56"/>
    <mergeCell ref="CI5:CZ5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P11:AR11"/>
    <mergeCell ref="AS11:AU11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topLeftCell="A35" zoomScale="99" zoomScaleNormal="99" workbookViewId="0">
      <pane xSplit="2" topLeftCell="C1" activePane="topRight" state="frozen"/>
      <selection activeCell="A4" sqref="A4"/>
      <selection pane="topRight" activeCell="M55" sqref="M55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1416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7"/>
      <c r="P2" s="7"/>
      <c r="Q2" s="7"/>
      <c r="R2" s="7"/>
      <c r="S2" s="7"/>
      <c r="T2" s="7"/>
      <c r="U2" s="7"/>
      <c r="V2" s="7"/>
      <c r="DP2" s="97" t="s">
        <v>1375</v>
      </c>
      <c r="DQ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116" t="s">
        <v>0</v>
      </c>
      <c r="B5" s="116" t="s">
        <v>1</v>
      </c>
      <c r="C5" s="117" t="s">
        <v>57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03" t="s">
        <v>2</v>
      </c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95" t="s">
        <v>87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5"/>
      <c r="AY5" s="95" t="s">
        <v>114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5"/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2" t="s">
        <v>137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</row>
    <row r="6" spans="1:254" ht="15.75" customHeight="1" x14ac:dyDescent="0.3">
      <c r="A6" s="116"/>
      <c r="B6" s="116"/>
      <c r="C6" s="96" t="s">
        <v>1381</v>
      </c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6" t="s">
        <v>1384</v>
      </c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 t="s">
        <v>3</v>
      </c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 t="s">
        <v>88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 t="s">
        <v>157</v>
      </c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6" t="s">
        <v>115</v>
      </c>
      <c r="BL6" s="96"/>
      <c r="BM6" s="96"/>
      <c r="BN6" s="96"/>
      <c r="BO6" s="96"/>
      <c r="BP6" s="96"/>
      <c r="BQ6" s="96"/>
      <c r="BR6" s="96"/>
      <c r="BS6" s="96"/>
      <c r="BT6" s="96"/>
      <c r="BU6" s="96"/>
      <c r="BV6" s="96"/>
      <c r="BW6" s="102" t="s">
        <v>172</v>
      </c>
      <c r="BX6" s="102"/>
      <c r="BY6" s="102"/>
      <c r="BZ6" s="102"/>
      <c r="CA6" s="102"/>
      <c r="CB6" s="102"/>
      <c r="CC6" s="102"/>
      <c r="CD6" s="102"/>
      <c r="CE6" s="102"/>
      <c r="CF6" s="102"/>
      <c r="CG6" s="102"/>
      <c r="CH6" s="102"/>
      <c r="CI6" s="102" t="s">
        <v>184</v>
      </c>
      <c r="CJ6" s="102"/>
      <c r="CK6" s="102"/>
      <c r="CL6" s="102"/>
      <c r="CM6" s="102"/>
      <c r="CN6" s="102"/>
      <c r="CO6" s="102"/>
      <c r="CP6" s="102"/>
      <c r="CQ6" s="102"/>
      <c r="CR6" s="102"/>
      <c r="CS6" s="102"/>
      <c r="CT6" s="102"/>
      <c r="CU6" s="102" t="s">
        <v>116</v>
      </c>
      <c r="CV6" s="102"/>
      <c r="CW6" s="102"/>
      <c r="CX6" s="102"/>
      <c r="CY6" s="102"/>
      <c r="CZ6" s="102"/>
      <c r="DA6" s="102"/>
      <c r="DB6" s="102"/>
      <c r="DC6" s="102"/>
      <c r="DD6" s="102"/>
      <c r="DE6" s="102"/>
      <c r="DF6" s="102"/>
      <c r="DG6" s="103" t="s">
        <v>1385</v>
      </c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</row>
    <row r="7" spans="1:254" ht="0.75" customHeight="1" x14ac:dyDescent="0.3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116"/>
      <c r="B11" s="116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116"/>
      <c r="B12" s="116"/>
      <c r="C12" s="94" t="s">
        <v>153</v>
      </c>
      <c r="D12" s="94" t="s">
        <v>5</v>
      </c>
      <c r="E12" s="94" t="s">
        <v>6</v>
      </c>
      <c r="F12" s="94" t="s">
        <v>154</v>
      </c>
      <c r="G12" s="94" t="s">
        <v>7</v>
      </c>
      <c r="H12" s="94" t="s">
        <v>8</v>
      </c>
      <c r="I12" s="94" t="s">
        <v>155</v>
      </c>
      <c r="J12" s="94" t="s">
        <v>9</v>
      </c>
      <c r="K12" s="94" t="s">
        <v>10</v>
      </c>
      <c r="L12" s="94" t="s">
        <v>156</v>
      </c>
      <c r="M12" s="94" t="s">
        <v>9</v>
      </c>
      <c r="N12" s="94" t="s">
        <v>10</v>
      </c>
      <c r="O12" s="94" t="s">
        <v>170</v>
      </c>
      <c r="P12" s="94"/>
      <c r="Q12" s="94"/>
      <c r="R12" s="94" t="s">
        <v>5</v>
      </c>
      <c r="S12" s="94"/>
      <c r="T12" s="94"/>
      <c r="U12" s="94" t="s">
        <v>171</v>
      </c>
      <c r="V12" s="94"/>
      <c r="W12" s="94"/>
      <c r="X12" s="94" t="s">
        <v>12</v>
      </c>
      <c r="Y12" s="94"/>
      <c r="Z12" s="94"/>
      <c r="AA12" s="94" t="s">
        <v>7</v>
      </c>
      <c r="AB12" s="94"/>
      <c r="AC12" s="94"/>
      <c r="AD12" s="94" t="s">
        <v>8</v>
      </c>
      <c r="AE12" s="94"/>
      <c r="AF12" s="94"/>
      <c r="AG12" s="93" t="s">
        <v>14</v>
      </c>
      <c r="AH12" s="93"/>
      <c r="AI12" s="93"/>
      <c r="AJ12" s="94" t="s">
        <v>9</v>
      </c>
      <c r="AK12" s="94"/>
      <c r="AL12" s="94"/>
      <c r="AM12" s="93" t="s">
        <v>166</v>
      </c>
      <c r="AN12" s="93"/>
      <c r="AO12" s="93"/>
      <c r="AP12" s="93" t="s">
        <v>167</v>
      </c>
      <c r="AQ12" s="93"/>
      <c r="AR12" s="93"/>
      <c r="AS12" s="93" t="s">
        <v>168</v>
      </c>
      <c r="AT12" s="93"/>
      <c r="AU12" s="93"/>
      <c r="AV12" s="93" t="s">
        <v>169</v>
      </c>
      <c r="AW12" s="93"/>
      <c r="AX12" s="93"/>
      <c r="AY12" s="93" t="s">
        <v>158</v>
      </c>
      <c r="AZ12" s="93"/>
      <c r="BA12" s="93"/>
      <c r="BB12" s="93" t="s">
        <v>159</v>
      </c>
      <c r="BC12" s="93"/>
      <c r="BD12" s="93"/>
      <c r="BE12" s="93" t="s">
        <v>160</v>
      </c>
      <c r="BF12" s="93"/>
      <c r="BG12" s="93"/>
      <c r="BH12" s="93" t="s">
        <v>161</v>
      </c>
      <c r="BI12" s="93"/>
      <c r="BJ12" s="93"/>
      <c r="BK12" s="93" t="s">
        <v>162</v>
      </c>
      <c r="BL12" s="93"/>
      <c r="BM12" s="93"/>
      <c r="BN12" s="93" t="s">
        <v>163</v>
      </c>
      <c r="BO12" s="93"/>
      <c r="BP12" s="93"/>
      <c r="BQ12" s="93" t="s">
        <v>164</v>
      </c>
      <c r="BR12" s="93"/>
      <c r="BS12" s="93"/>
      <c r="BT12" s="93" t="s">
        <v>165</v>
      </c>
      <c r="BU12" s="93"/>
      <c r="BV12" s="93"/>
      <c r="BW12" s="93" t="s">
        <v>177</v>
      </c>
      <c r="BX12" s="93"/>
      <c r="BY12" s="93"/>
      <c r="BZ12" s="93" t="s">
        <v>178</v>
      </c>
      <c r="CA12" s="93"/>
      <c r="CB12" s="93"/>
      <c r="CC12" s="93" t="s">
        <v>179</v>
      </c>
      <c r="CD12" s="93"/>
      <c r="CE12" s="93"/>
      <c r="CF12" s="93" t="s">
        <v>180</v>
      </c>
      <c r="CG12" s="93"/>
      <c r="CH12" s="93"/>
      <c r="CI12" s="93" t="s">
        <v>181</v>
      </c>
      <c r="CJ12" s="93"/>
      <c r="CK12" s="93"/>
      <c r="CL12" s="93" t="s">
        <v>182</v>
      </c>
      <c r="CM12" s="93"/>
      <c r="CN12" s="93"/>
      <c r="CO12" s="93" t="s">
        <v>183</v>
      </c>
      <c r="CP12" s="93"/>
      <c r="CQ12" s="93"/>
      <c r="CR12" s="93" t="s">
        <v>173</v>
      </c>
      <c r="CS12" s="93"/>
      <c r="CT12" s="93"/>
      <c r="CU12" s="93" t="s">
        <v>174</v>
      </c>
      <c r="CV12" s="93"/>
      <c r="CW12" s="93"/>
      <c r="CX12" s="93" t="s">
        <v>175</v>
      </c>
      <c r="CY12" s="93"/>
      <c r="CZ12" s="93"/>
      <c r="DA12" s="93" t="s">
        <v>176</v>
      </c>
      <c r="DB12" s="93"/>
      <c r="DC12" s="93"/>
      <c r="DD12" s="93" t="s">
        <v>185</v>
      </c>
      <c r="DE12" s="93"/>
      <c r="DF12" s="93"/>
      <c r="DG12" s="93" t="s">
        <v>186</v>
      </c>
      <c r="DH12" s="93"/>
      <c r="DI12" s="93"/>
      <c r="DJ12" s="93" t="s">
        <v>187</v>
      </c>
      <c r="DK12" s="93"/>
      <c r="DL12" s="93"/>
      <c r="DM12" s="93" t="s">
        <v>188</v>
      </c>
      <c r="DN12" s="93"/>
      <c r="DO12" s="93"/>
      <c r="DP12" s="93" t="s">
        <v>189</v>
      </c>
      <c r="DQ12" s="93"/>
      <c r="DR12" s="93"/>
    </row>
    <row r="13" spans="1:254" ht="59.25" customHeight="1" x14ac:dyDescent="0.3">
      <c r="A13" s="116"/>
      <c r="B13" s="116"/>
      <c r="C13" s="91" t="s">
        <v>900</v>
      </c>
      <c r="D13" s="91"/>
      <c r="E13" s="91"/>
      <c r="F13" s="91" t="s">
        <v>904</v>
      </c>
      <c r="G13" s="91"/>
      <c r="H13" s="91"/>
      <c r="I13" s="91" t="s">
        <v>905</v>
      </c>
      <c r="J13" s="91"/>
      <c r="K13" s="91"/>
      <c r="L13" s="91" t="s">
        <v>906</v>
      </c>
      <c r="M13" s="91"/>
      <c r="N13" s="91"/>
      <c r="O13" s="91" t="s">
        <v>200</v>
      </c>
      <c r="P13" s="91"/>
      <c r="Q13" s="91"/>
      <c r="R13" s="91" t="s">
        <v>202</v>
      </c>
      <c r="S13" s="91"/>
      <c r="T13" s="91"/>
      <c r="U13" s="91" t="s">
        <v>908</v>
      </c>
      <c r="V13" s="91"/>
      <c r="W13" s="91"/>
      <c r="X13" s="91" t="s">
        <v>909</v>
      </c>
      <c r="Y13" s="91"/>
      <c r="Z13" s="91"/>
      <c r="AA13" s="91" t="s">
        <v>910</v>
      </c>
      <c r="AB13" s="91"/>
      <c r="AC13" s="91"/>
      <c r="AD13" s="91" t="s">
        <v>912</v>
      </c>
      <c r="AE13" s="91"/>
      <c r="AF13" s="91"/>
      <c r="AG13" s="91" t="s">
        <v>914</v>
      </c>
      <c r="AH13" s="91"/>
      <c r="AI13" s="91"/>
      <c r="AJ13" s="91" t="s">
        <v>1320</v>
      </c>
      <c r="AK13" s="91"/>
      <c r="AL13" s="91"/>
      <c r="AM13" s="91" t="s">
        <v>919</v>
      </c>
      <c r="AN13" s="91"/>
      <c r="AO13" s="91"/>
      <c r="AP13" s="91" t="s">
        <v>920</v>
      </c>
      <c r="AQ13" s="91"/>
      <c r="AR13" s="91"/>
      <c r="AS13" s="91" t="s">
        <v>921</v>
      </c>
      <c r="AT13" s="91"/>
      <c r="AU13" s="91"/>
      <c r="AV13" s="91" t="s">
        <v>922</v>
      </c>
      <c r="AW13" s="91"/>
      <c r="AX13" s="91"/>
      <c r="AY13" s="91" t="s">
        <v>924</v>
      </c>
      <c r="AZ13" s="91"/>
      <c r="BA13" s="91"/>
      <c r="BB13" s="91" t="s">
        <v>925</v>
      </c>
      <c r="BC13" s="91"/>
      <c r="BD13" s="91"/>
      <c r="BE13" s="91" t="s">
        <v>926</v>
      </c>
      <c r="BF13" s="91"/>
      <c r="BG13" s="91"/>
      <c r="BH13" s="91" t="s">
        <v>927</v>
      </c>
      <c r="BI13" s="91"/>
      <c r="BJ13" s="91"/>
      <c r="BK13" s="91" t="s">
        <v>928</v>
      </c>
      <c r="BL13" s="91"/>
      <c r="BM13" s="91"/>
      <c r="BN13" s="91" t="s">
        <v>930</v>
      </c>
      <c r="BO13" s="91"/>
      <c r="BP13" s="91"/>
      <c r="BQ13" s="91" t="s">
        <v>931</v>
      </c>
      <c r="BR13" s="91"/>
      <c r="BS13" s="91"/>
      <c r="BT13" s="91" t="s">
        <v>933</v>
      </c>
      <c r="BU13" s="91"/>
      <c r="BV13" s="91"/>
      <c r="BW13" s="91" t="s">
        <v>935</v>
      </c>
      <c r="BX13" s="91"/>
      <c r="BY13" s="91"/>
      <c r="BZ13" s="91" t="s">
        <v>936</v>
      </c>
      <c r="CA13" s="91"/>
      <c r="CB13" s="91"/>
      <c r="CC13" s="91" t="s">
        <v>940</v>
      </c>
      <c r="CD13" s="91"/>
      <c r="CE13" s="91"/>
      <c r="CF13" s="91" t="s">
        <v>943</v>
      </c>
      <c r="CG13" s="91"/>
      <c r="CH13" s="91"/>
      <c r="CI13" s="91" t="s">
        <v>944</v>
      </c>
      <c r="CJ13" s="91"/>
      <c r="CK13" s="91"/>
      <c r="CL13" s="91" t="s">
        <v>945</v>
      </c>
      <c r="CM13" s="91"/>
      <c r="CN13" s="91"/>
      <c r="CO13" s="91" t="s">
        <v>946</v>
      </c>
      <c r="CP13" s="91"/>
      <c r="CQ13" s="91"/>
      <c r="CR13" s="91" t="s">
        <v>948</v>
      </c>
      <c r="CS13" s="91"/>
      <c r="CT13" s="91"/>
      <c r="CU13" s="91" t="s">
        <v>949</v>
      </c>
      <c r="CV13" s="91"/>
      <c r="CW13" s="91"/>
      <c r="CX13" s="91" t="s">
        <v>950</v>
      </c>
      <c r="CY13" s="91"/>
      <c r="CZ13" s="91"/>
      <c r="DA13" s="91" t="s">
        <v>951</v>
      </c>
      <c r="DB13" s="91"/>
      <c r="DC13" s="91"/>
      <c r="DD13" s="91" t="s">
        <v>952</v>
      </c>
      <c r="DE13" s="91"/>
      <c r="DF13" s="91"/>
      <c r="DG13" s="91" t="s">
        <v>953</v>
      </c>
      <c r="DH13" s="91"/>
      <c r="DI13" s="91"/>
      <c r="DJ13" s="91" t="s">
        <v>955</v>
      </c>
      <c r="DK13" s="91"/>
      <c r="DL13" s="91"/>
      <c r="DM13" s="91" t="s">
        <v>956</v>
      </c>
      <c r="DN13" s="91"/>
      <c r="DO13" s="91"/>
      <c r="DP13" s="91" t="s">
        <v>957</v>
      </c>
      <c r="DQ13" s="91"/>
      <c r="DR13" s="91"/>
    </row>
    <row r="14" spans="1:254" ht="83.25" customHeight="1" x14ac:dyDescent="0.3">
      <c r="A14" s="116"/>
      <c r="B14" s="116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6" x14ac:dyDescent="0.3">
      <c r="A15" s="20">
        <v>1</v>
      </c>
      <c r="B15" s="13" t="s">
        <v>1396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/>
      <c r="AB15" s="5">
        <v>1</v>
      </c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/>
      <c r="BC15" s="5">
        <v>1</v>
      </c>
      <c r="BD15" s="5"/>
      <c r="BE15" s="5"/>
      <c r="BF15" s="5">
        <v>1</v>
      </c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1397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/>
      <c r="AB16" s="9">
        <v>1</v>
      </c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>
        <v>1</v>
      </c>
      <c r="BC16" s="9"/>
      <c r="BD16" s="9"/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1398</v>
      </c>
      <c r="C17" s="9">
        <v>1</v>
      </c>
      <c r="D17" s="9"/>
      <c r="E17" s="9"/>
      <c r="F17" s="9"/>
      <c r="G17" s="9">
        <v>1</v>
      </c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/>
      <c r="AC17" s="9">
        <v>1</v>
      </c>
      <c r="AD17" s="9"/>
      <c r="AE17" s="9">
        <v>1</v>
      </c>
      <c r="AF17" s="9"/>
      <c r="AG17" s="9"/>
      <c r="AH17" s="9">
        <v>1</v>
      </c>
      <c r="AI17" s="9"/>
      <c r="AJ17" s="9">
        <v>1</v>
      </c>
      <c r="AK17" s="9"/>
      <c r="AL17" s="9"/>
      <c r="AM17" s="9"/>
      <c r="AN17" s="9">
        <v>1</v>
      </c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1399</v>
      </c>
      <c r="C18" s="9">
        <v>1</v>
      </c>
      <c r="D18" s="9"/>
      <c r="E18" s="9"/>
      <c r="F18" s="9">
        <v>1</v>
      </c>
      <c r="G18" s="9"/>
      <c r="H18" s="9"/>
      <c r="I18" s="9"/>
      <c r="J18" s="9">
        <v>1</v>
      </c>
      <c r="K18" s="9"/>
      <c r="L18" s="9">
        <v>1</v>
      </c>
      <c r="M18" s="9"/>
      <c r="N18" s="9"/>
      <c r="O18" s="9"/>
      <c r="P18" s="9">
        <v>1</v>
      </c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>
        <v>1</v>
      </c>
      <c r="AF18" s="9"/>
      <c r="AG18" s="9"/>
      <c r="AH18" s="9">
        <v>1</v>
      </c>
      <c r="AI18" s="9"/>
      <c r="AJ18" s="9">
        <v>1</v>
      </c>
      <c r="AK18" s="9"/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>
        <v>1</v>
      </c>
      <c r="AW18" s="9"/>
      <c r="AX18" s="9"/>
      <c r="AY18" s="9"/>
      <c r="AZ18" s="9"/>
      <c r="BA18" s="9">
        <v>1</v>
      </c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/>
      <c r="CB18" s="4">
        <v>1</v>
      </c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1400</v>
      </c>
      <c r="C19" s="9">
        <v>1</v>
      </c>
      <c r="D19" s="9"/>
      <c r="E19" s="9"/>
      <c r="F19" s="9"/>
      <c r="G19" s="9">
        <v>1</v>
      </c>
      <c r="H19" s="9"/>
      <c r="I19" s="9"/>
      <c r="J19" s="9">
        <v>1</v>
      </c>
      <c r="K19" s="9"/>
      <c r="L19" s="9"/>
      <c r="M19" s="9">
        <v>1</v>
      </c>
      <c r="N19" s="9"/>
      <c r="O19" s="9"/>
      <c r="P19" s="9"/>
      <c r="Q19" s="9">
        <v>1</v>
      </c>
      <c r="R19" s="9"/>
      <c r="S19" s="9">
        <v>1</v>
      </c>
      <c r="T19" s="9"/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/>
      <c r="DF19" s="4">
        <v>1</v>
      </c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/>
      <c r="DR19" s="4">
        <v>1</v>
      </c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1401</v>
      </c>
      <c r="C20" s="9"/>
      <c r="D20" s="9"/>
      <c r="E20" s="9">
        <v>1</v>
      </c>
      <c r="F20" s="9"/>
      <c r="G20" s="9"/>
      <c r="H20" s="9">
        <v>1</v>
      </c>
      <c r="I20" s="9"/>
      <c r="J20" s="9"/>
      <c r="K20" s="9">
        <v>1</v>
      </c>
      <c r="L20" s="9"/>
      <c r="M20" s="9"/>
      <c r="N20" s="9">
        <v>1</v>
      </c>
      <c r="O20" s="9">
        <v>1</v>
      </c>
      <c r="P20" s="9"/>
      <c r="Q20" s="9"/>
      <c r="R20" s="9"/>
      <c r="S20" s="9"/>
      <c r="T20" s="9">
        <v>1</v>
      </c>
      <c r="U20" s="9"/>
      <c r="V20" s="9"/>
      <c r="W20" s="9">
        <v>1</v>
      </c>
      <c r="X20" s="9"/>
      <c r="Y20" s="9"/>
      <c r="Z20" s="9">
        <v>1</v>
      </c>
      <c r="AA20" s="9"/>
      <c r="AB20" s="9"/>
      <c r="AC20" s="9">
        <v>1</v>
      </c>
      <c r="AD20" s="9"/>
      <c r="AE20" s="9"/>
      <c r="AF20" s="9">
        <v>1</v>
      </c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>
        <v>1</v>
      </c>
      <c r="AQ20" s="9"/>
      <c r="AR20" s="9"/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/>
      <c r="BC20" s="9"/>
      <c r="BD20" s="9">
        <v>1</v>
      </c>
      <c r="BE20" s="9"/>
      <c r="BF20" s="9"/>
      <c r="BG20" s="9">
        <v>1</v>
      </c>
      <c r="BH20" s="9"/>
      <c r="BI20" s="9"/>
      <c r="BJ20" s="9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1402</v>
      </c>
      <c r="C21" s="9">
        <v>1</v>
      </c>
      <c r="D21" s="9"/>
      <c r="E21" s="9"/>
      <c r="F21" s="9">
        <v>1</v>
      </c>
      <c r="G21" s="9"/>
      <c r="H21" s="9"/>
      <c r="I21" s="9"/>
      <c r="J21" s="9">
        <v>1</v>
      </c>
      <c r="K21" s="9"/>
      <c r="L21" s="9"/>
      <c r="M21" s="9">
        <v>1</v>
      </c>
      <c r="N21" s="9"/>
      <c r="O21" s="9">
        <v>1</v>
      </c>
      <c r="P21" s="9"/>
      <c r="Q21" s="9"/>
      <c r="R21" s="9">
        <v>1</v>
      </c>
      <c r="S21" s="9"/>
      <c r="T21" s="9"/>
      <c r="U21" s="9">
        <v>1</v>
      </c>
      <c r="V21" s="9"/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/>
      <c r="AN21" s="9">
        <v>1</v>
      </c>
      <c r="AO21" s="9"/>
      <c r="AP21" s="9">
        <v>1</v>
      </c>
      <c r="AQ21" s="9"/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 t="s">
        <v>1403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>
        <v>1</v>
      </c>
      <c r="BG22" s="3"/>
      <c r="BH22" s="3"/>
      <c r="BI22" s="3">
        <v>1</v>
      </c>
      <c r="BJ22" s="3"/>
      <c r="BK22" s="4"/>
      <c r="BL22" s="4">
        <v>1</v>
      </c>
      <c r="BM22" s="4"/>
      <c r="BN22" s="4">
        <v>1</v>
      </c>
      <c r="BO22" s="4"/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</row>
    <row r="23" spans="1:254" x14ac:dyDescent="0.3">
      <c r="A23" s="3">
        <v>9</v>
      </c>
      <c r="B23" s="4" t="s">
        <v>1404</v>
      </c>
      <c r="C23" s="3">
        <v>1</v>
      </c>
      <c r="D23" s="3"/>
      <c r="E23" s="3"/>
      <c r="F23" s="3">
        <v>1</v>
      </c>
      <c r="G23" s="3"/>
      <c r="H23" s="3"/>
      <c r="I23" s="3"/>
      <c r="J23" s="3">
        <v>1</v>
      </c>
      <c r="K23" s="3"/>
      <c r="L23" s="3"/>
      <c r="M23" s="3">
        <v>1</v>
      </c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>
        <v>1</v>
      </c>
      <c r="AQ23" s="3"/>
      <c r="AR23" s="3"/>
      <c r="AS23" s="3"/>
      <c r="AT23" s="3">
        <v>1</v>
      </c>
      <c r="AU23" s="3"/>
      <c r="AV23" s="3">
        <v>1</v>
      </c>
      <c r="AW23" s="3"/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>
        <v>1</v>
      </c>
      <c r="BL23" s="4"/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3">
      <c r="A24" s="3">
        <v>10</v>
      </c>
      <c r="B24" s="4" t="s">
        <v>1407</v>
      </c>
      <c r="C24" s="3">
        <v>1</v>
      </c>
      <c r="D24" s="3"/>
      <c r="E24" s="3"/>
      <c r="F24" s="3">
        <v>1</v>
      </c>
      <c r="G24" s="3"/>
      <c r="H24" s="3"/>
      <c r="I24" s="3"/>
      <c r="J24" s="3">
        <v>1</v>
      </c>
      <c r="K24" s="3"/>
      <c r="L24" s="3"/>
      <c r="M24" s="3">
        <v>1</v>
      </c>
      <c r="N24" s="3"/>
      <c r="O24" s="3">
        <v>1</v>
      </c>
      <c r="P24" s="3"/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/>
      <c r="AC24" s="3">
        <v>1</v>
      </c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>
        <v>1</v>
      </c>
      <c r="AQ24" s="3"/>
      <c r="AR24" s="3"/>
      <c r="AS24" s="3"/>
      <c r="AT24" s="3">
        <v>1</v>
      </c>
      <c r="AU24" s="3"/>
      <c r="AV24" s="3"/>
      <c r="AW24" s="3"/>
      <c r="AX24" s="3"/>
      <c r="AY24" s="3"/>
      <c r="AZ24" s="3"/>
      <c r="BA24" s="3">
        <v>1</v>
      </c>
      <c r="BB24" s="3"/>
      <c r="BC24" s="3">
        <v>1</v>
      </c>
      <c r="BD24" s="3"/>
      <c r="BE24" s="3"/>
      <c r="BF24" s="3"/>
      <c r="BG24" s="3">
        <v>1</v>
      </c>
      <c r="BH24" s="3"/>
      <c r="BI24" s="3"/>
      <c r="BJ24" s="3">
        <v>1</v>
      </c>
      <c r="BK24" s="4"/>
      <c r="BL24" s="4">
        <v>1</v>
      </c>
      <c r="BM24" s="4"/>
      <c r="BN24" s="4"/>
      <c r="BO24" s="4">
        <v>1</v>
      </c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/>
      <c r="DF24" s="4">
        <v>1</v>
      </c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</row>
    <row r="25" spans="1:254" ht="15.6" x14ac:dyDescent="0.3">
      <c r="A25" s="3">
        <v>11</v>
      </c>
      <c r="B25" s="4" t="s">
        <v>1408</v>
      </c>
      <c r="C25" s="5">
        <v>1</v>
      </c>
      <c r="D25" s="5"/>
      <c r="E25" s="5"/>
      <c r="F25" s="5"/>
      <c r="G25" s="5">
        <v>1</v>
      </c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/>
      <c r="S25" s="5">
        <v>1</v>
      </c>
      <c r="T25" s="5"/>
      <c r="U25" s="5"/>
      <c r="V25" s="5"/>
      <c r="W25" s="5">
        <v>1</v>
      </c>
      <c r="X25" s="5"/>
      <c r="Y25" s="5"/>
      <c r="Z25" s="5">
        <v>1</v>
      </c>
      <c r="AA25" s="5"/>
      <c r="AB25" s="5"/>
      <c r="AC25" s="5">
        <v>1</v>
      </c>
      <c r="AD25" s="5"/>
      <c r="AE25" s="5"/>
      <c r="AF25" s="5">
        <v>1</v>
      </c>
      <c r="AG25" s="5"/>
      <c r="AH25" s="5"/>
      <c r="AI25" s="5">
        <v>1</v>
      </c>
      <c r="AJ25" s="5"/>
      <c r="AK25" s="5">
        <v>1</v>
      </c>
      <c r="AL25" s="5"/>
      <c r="AM25" s="5"/>
      <c r="AN25" s="5">
        <v>1</v>
      </c>
      <c r="AO25" s="5"/>
      <c r="AP25" s="5"/>
      <c r="AQ25" s="5">
        <v>1</v>
      </c>
      <c r="AR25" s="5"/>
      <c r="AS25" s="5">
        <v>1</v>
      </c>
      <c r="AT25" s="5"/>
      <c r="AU25" s="5"/>
      <c r="AV25" s="5"/>
      <c r="AW25" s="5"/>
      <c r="AX25" s="5"/>
      <c r="AY25" s="5"/>
      <c r="AZ25" s="5"/>
      <c r="BA25" s="5">
        <v>1</v>
      </c>
      <c r="BB25" s="5"/>
      <c r="BC25" s="5"/>
      <c r="BD25" s="5">
        <v>1</v>
      </c>
      <c r="BE25" s="5"/>
      <c r="BF25" s="5"/>
      <c r="BG25" s="5">
        <v>1</v>
      </c>
      <c r="BH25" s="5"/>
      <c r="BI25" s="5"/>
      <c r="BJ25" s="5">
        <v>1</v>
      </c>
      <c r="BK25" s="4"/>
      <c r="BL25" s="4"/>
      <c r="BM25" s="4">
        <v>1</v>
      </c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 t="s">
        <v>1406</v>
      </c>
      <c r="C26" s="9">
        <v>1</v>
      </c>
      <c r="D26" s="9"/>
      <c r="E26" s="9"/>
      <c r="F26" s="9"/>
      <c r="G26" s="9">
        <v>1</v>
      </c>
      <c r="H26" s="9"/>
      <c r="I26" s="9"/>
      <c r="J26" s="9">
        <v>1</v>
      </c>
      <c r="K26" s="9"/>
      <c r="L26" s="9"/>
      <c r="M26" s="9">
        <v>1</v>
      </c>
      <c r="N26" s="9"/>
      <c r="O26" s="9">
        <v>1</v>
      </c>
      <c r="P26" s="9"/>
      <c r="Q26" s="9"/>
      <c r="R26" s="9"/>
      <c r="S26" s="9">
        <v>1</v>
      </c>
      <c r="T26" s="9"/>
      <c r="U26" s="9"/>
      <c r="V26" s="9">
        <v>1</v>
      </c>
      <c r="W26" s="9"/>
      <c r="X26" s="9"/>
      <c r="Y26" s="9">
        <v>1</v>
      </c>
      <c r="Z26" s="9"/>
      <c r="AA26" s="9"/>
      <c r="AB26" s="9"/>
      <c r="AC26" s="9">
        <v>1</v>
      </c>
      <c r="AD26" s="9"/>
      <c r="AE26" s="9"/>
      <c r="AF26" s="9">
        <v>1</v>
      </c>
      <c r="AG26" s="9"/>
      <c r="AH26" s="9"/>
      <c r="AI26" s="9">
        <v>1</v>
      </c>
      <c r="AJ26" s="9"/>
      <c r="AK26" s="9">
        <v>1</v>
      </c>
      <c r="AL26" s="9"/>
      <c r="AM26" s="9"/>
      <c r="AN26" s="9">
        <v>1</v>
      </c>
      <c r="AO26" s="9"/>
      <c r="AP26" s="9"/>
      <c r="AQ26" s="9">
        <v>1</v>
      </c>
      <c r="AR26" s="9"/>
      <c r="AS26" s="9">
        <v>1</v>
      </c>
      <c r="AT26" s="9"/>
      <c r="AU26" s="9"/>
      <c r="AV26" s="9"/>
      <c r="AW26" s="9"/>
      <c r="AX26" s="9"/>
      <c r="AY26" s="9"/>
      <c r="AZ26" s="9">
        <v>1</v>
      </c>
      <c r="BA26" s="9"/>
      <c r="BB26" s="9"/>
      <c r="BC26" s="9"/>
      <c r="BD26" s="9">
        <v>1</v>
      </c>
      <c r="BE26" s="9"/>
      <c r="BF26" s="9"/>
      <c r="BG26" s="9">
        <v>1</v>
      </c>
      <c r="BH26" s="9"/>
      <c r="BI26" s="9"/>
      <c r="BJ26" s="9">
        <v>1</v>
      </c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 t="s">
        <v>1405</v>
      </c>
      <c r="C27" s="9">
        <v>1</v>
      </c>
      <c r="D27" s="9"/>
      <c r="E27" s="9"/>
      <c r="F27" s="9"/>
      <c r="G27" s="9">
        <v>1</v>
      </c>
      <c r="H27" s="9"/>
      <c r="I27" s="9"/>
      <c r="J27" s="9">
        <v>1</v>
      </c>
      <c r="K27" s="9"/>
      <c r="L27" s="9">
        <v>1</v>
      </c>
      <c r="M27" s="9"/>
      <c r="N27" s="9"/>
      <c r="O27" s="9">
        <v>1</v>
      </c>
      <c r="P27" s="9"/>
      <c r="Q27" s="9"/>
      <c r="R27" s="9">
        <v>1</v>
      </c>
      <c r="S27" s="9"/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>
        <v>1</v>
      </c>
      <c r="AT27" s="9"/>
      <c r="AU27" s="9"/>
      <c r="AV27" s="9"/>
      <c r="AW27" s="9"/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/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 t="s">
        <v>1409</v>
      </c>
      <c r="C28" s="9">
        <v>1</v>
      </c>
      <c r="D28" s="9"/>
      <c r="E28" s="9"/>
      <c r="F28" s="9"/>
      <c r="G28" s="9">
        <v>1</v>
      </c>
      <c r="H28" s="9"/>
      <c r="I28" s="9"/>
      <c r="J28" s="9">
        <v>1</v>
      </c>
      <c r="K28" s="9"/>
      <c r="L28" s="9">
        <v>1</v>
      </c>
      <c r="M28" s="9"/>
      <c r="N28" s="9"/>
      <c r="O28" s="9">
        <v>1</v>
      </c>
      <c r="P28" s="9"/>
      <c r="Q28" s="9"/>
      <c r="R28" s="9">
        <v>1</v>
      </c>
      <c r="S28" s="9"/>
      <c r="T28" s="9"/>
      <c r="U28" s="9">
        <v>1</v>
      </c>
      <c r="V28" s="9"/>
      <c r="W28" s="9"/>
      <c r="X28" s="9">
        <v>1</v>
      </c>
      <c r="Y28" s="9"/>
      <c r="Z28" s="9"/>
      <c r="AA28" s="9">
        <v>1</v>
      </c>
      <c r="AB28" s="9"/>
      <c r="AC28" s="9"/>
      <c r="AD28" s="9">
        <v>1</v>
      </c>
      <c r="AE28" s="9"/>
      <c r="AF28" s="9"/>
      <c r="AG28" s="9">
        <v>1</v>
      </c>
      <c r="AH28" s="9"/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/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 t="s">
        <v>1410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>
        <v>1</v>
      </c>
      <c r="S29" s="9"/>
      <c r="T29" s="9"/>
      <c r="U29" s="9"/>
      <c r="V29" s="9">
        <v>1</v>
      </c>
      <c r="W29" s="9"/>
      <c r="X29" s="9"/>
      <c r="Y29" s="9">
        <v>1</v>
      </c>
      <c r="Z29" s="9"/>
      <c r="AA29" s="9">
        <v>1</v>
      </c>
      <c r="AB29" s="9"/>
      <c r="AC29" s="9"/>
      <c r="AD29" s="9">
        <v>1</v>
      </c>
      <c r="AE29" s="9"/>
      <c r="AF29" s="9"/>
      <c r="AG29" s="9">
        <v>1</v>
      </c>
      <c r="AH29" s="9"/>
      <c r="AI29" s="9"/>
      <c r="AJ29" s="9">
        <v>1</v>
      </c>
      <c r="AK29" s="9"/>
      <c r="AL29" s="9"/>
      <c r="AM29" s="9"/>
      <c r="AN29" s="9">
        <v>1</v>
      </c>
      <c r="AO29" s="9"/>
      <c r="AP29" s="9">
        <v>1</v>
      </c>
      <c r="AQ29" s="9"/>
      <c r="AR29" s="9"/>
      <c r="AS29" s="9">
        <v>1</v>
      </c>
      <c r="AT29" s="9"/>
      <c r="AU29" s="9"/>
      <c r="AV29" s="9"/>
      <c r="AW29" s="9"/>
      <c r="AX29" s="9"/>
      <c r="AY29" s="9"/>
      <c r="AZ29" s="9">
        <v>1</v>
      </c>
      <c r="BA29" s="9"/>
      <c r="BB29" s="9"/>
      <c r="BC29" s="9">
        <v>1</v>
      </c>
      <c r="BD29" s="9"/>
      <c r="BE29" s="9">
        <v>1</v>
      </c>
      <c r="BF29" s="9"/>
      <c r="BG29" s="9"/>
      <c r="BH29" s="9">
        <v>1</v>
      </c>
      <c r="BI29" s="9"/>
      <c r="BJ29" s="9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/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 t="s">
        <v>1411</v>
      </c>
      <c r="C30" s="5">
        <v>1</v>
      </c>
      <c r="D30" s="5"/>
      <c r="E30" s="5"/>
      <c r="F30" s="5">
        <v>1</v>
      </c>
      <c r="G30" s="5"/>
      <c r="H30" s="5"/>
      <c r="I30" s="5">
        <v>1</v>
      </c>
      <c r="J30" s="5"/>
      <c r="K30" s="5"/>
      <c r="L30" s="5">
        <v>1</v>
      </c>
      <c r="M30" s="5"/>
      <c r="N30" s="5"/>
      <c r="O30" s="5">
        <v>1</v>
      </c>
      <c r="P30" s="5"/>
      <c r="Q30" s="5"/>
      <c r="R30" s="5">
        <v>1</v>
      </c>
      <c r="S30" s="5"/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>
        <v>1</v>
      </c>
      <c r="AK30" s="5"/>
      <c r="AL30" s="5"/>
      <c r="AM30" s="5"/>
      <c r="AN30" s="5">
        <v>1</v>
      </c>
      <c r="AO30" s="5"/>
      <c r="AP30" s="5">
        <v>1</v>
      </c>
      <c r="AQ30" s="5"/>
      <c r="AR30" s="5"/>
      <c r="AS30" s="5"/>
      <c r="AT30" s="5">
        <v>1</v>
      </c>
      <c r="AU30" s="5"/>
      <c r="AV30" s="5"/>
      <c r="AW30" s="5"/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 t="s">
        <v>1412</v>
      </c>
      <c r="C31" s="9">
        <v>1</v>
      </c>
      <c r="D31" s="9"/>
      <c r="E31" s="9"/>
      <c r="F31" s="9"/>
      <c r="G31" s="9">
        <v>1</v>
      </c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/>
      <c r="V31" s="9">
        <v>1</v>
      </c>
      <c r="W31" s="9"/>
      <c r="X31" s="9"/>
      <c r="Y31" s="9">
        <v>1</v>
      </c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/>
      <c r="AN31" s="9">
        <v>1</v>
      </c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/>
      <c r="AX31" s="9"/>
      <c r="AY31" s="9">
        <v>1</v>
      </c>
      <c r="AZ31" s="9"/>
      <c r="BA31" s="9"/>
      <c r="BB31" s="9"/>
      <c r="BC31" s="9">
        <v>1</v>
      </c>
      <c r="BD31" s="9"/>
      <c r="BE31" s="9"/>
      <c r="BF31" s="9">
        <v>1</v>
      </c>
      <c r="BG31" s="9"/>
      <c r="BH31" s="9"/>
      <c r="BI31" s="9">
        <v>1</v>
      </c>
      <c r="BJ31" s="9"/>
      <c r="BK31" s="4"/>
      <c r="BL31" s="4">
        <v>1</v>
      </c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/>
      <c r="CV31" s="4">
        <v>1</v>
      </c>
      <c r="CW31" s="4"/>
      <c r="CX31" s="4"/>
      <c r="CY31" s="4"/>
      <c r="CZ31" s="4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/>
      <c r="DK31" s="4">
        <v>1</v>
      </c>
      <c r="DL31" s="4"/>
      <c r="DM31" s="4">
        <v>1</v>
      </c>
      <c r="DN31" s="4"/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 t="s">
        <v>1413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>
        <v>1</v>
      </c>
      <c r="S32" s="9"/>
      <c r="T32" s="9"/>
      <c r="U32" s="9">
        <v>1</v>
      </c>
      <c r="V32" s="9"/>
      <c r="W32" s="9"/>
      <c r="X32" s="9">
        <v>1</v>
      </c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>
        <v>1</v>
      </c>
      <c r="AH32" s="9"/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>
        <v>1</v>
      </c>
      <c r="AT32" s="9"/>
      <c r="AU32" s="9"/>
      <c r="AV32" s="9"/>
      <c r="AW32" s="9"/>
      <c r="AX32" s="9"/>
      <c r="AY32" s="9"/>
      <c r="AZ32" s="9">
        <v>1</v>
      </c>
      <c r="BA32" s="9"/>
      <c r="BB32" s="9">
        <v>1</v>
      </c>
      <c r="BC32" s="9"/>
      <c r="BD32" s="9"/>
      <c r="BE32" s="9"/>
      <c r="BF32" s="9">
        <v>1</v>
      </c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/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 t="s">
        <v>1414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>
        <v>1</v>
      </c>
      <c r="S33" s="9"/>
      <c r="T33" s="9"/>
      <c r="U33" s="9">
        <v>1</v>
      </c>
      <c r="V33" s="9"/>
      <c r="W33" s="9"/>
      <c r="X33" s="9">
        <v>1</v>
      </c>
      <c r="Y33" s="9"/>
      <c r="Z33" s="9"/>
      <c r="AA33" s="9">
        <v>1</v>
      </c>
      <c r="AB33" s="9"/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/>
      <c r="AX33" s="9"/>
      <c r="AY33" s="9">
        <v>1</v>
      </c>
      <c r="AZ33" s="9"/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 t="s">
        <v>1415</v>
      </c>
      <c r="C34" s="9">
        <v>1</v>
      </c>
      <c r="D34" s="9"/>
      <c r="E34" s="9"/>
      <c r="F34" s="9"/>
      <c r="G34" s="9">
        <v>1</v>
      </c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112" t="s">
        <v>276</v>
      </c>
      <c r="B35" s="113"/>
      <c r="C35" s="3">
        <f>SUM(C15:C34)</f>
        <v>19</v>
      </c>
      <c r="D35" s="3">
        <f>SUM(D15:D34)</f>
        <v>0</v>
      </c>
      <c r="E35" s="3">
        <f>SUM(E15:E34)</f>
        <v>1</v>
      </c>
      <c r="F35" s="3">
        <f>SUM(F15:F34)</f>
        <v>11</v>
      </c>
      <c r="G35" s="3">
        <f>SUM(G15:G34)</f>
        <v>8</v>
      </c>
      <c r="H35" s="3">
        <f>SUM(H15:H34)</f>
        <v>1</v>
      </c>
      <c r="I35" s="3">
        <f>SUM(I15:I34)</f>
        <v>11</v>
      </c>
      <c r="J35" s="3">
        <f>SUM(J15:J34)</f>
        <v>8</v>
      </c>
      <c r="K35" s="3">
        <f>SUM(K15:K34)</f>
        <v>1</v>
      </c>
      <c r="L35" s="3">
        <f>SUM(L15:L34)</f>
        <v>13</v>
      </c>
      <c r="M35" s="3">
        <f>SUM(M15:M34)</f>
        <v>6</v>
      </c>
      <c r="N35" s="3">
        <f>SUM(N15:N34)</f>
        <v>1</v>
      </c>
      <c r="O35" s="3">
        <f>SUM(O15:O34)</f>
        <v>18</v>
      </c>
      <c r="P35" s="3">
        <f>SUM(P15:P34)</f>
        <v>1</v>
      </c>
      <c r="Q35" s="3">
        <f>SUM(Q15:Q34)</f>
        <v>1</v>
      </c>
      <c r="R35" s="3">
        <f>SUM(R15:R34)</f>
        <v>15</v>
      </c>
      <c r="S35" s="3">
        <f>SUM(S15:S34)</f>
        <v>4</v>
      </c>
      <c r="T35" s="3">
        <f>SUM(T15:T34)</f>
        <v>1</v>
      </c>
      <c r="U35" s="3">
        <f>SUM(U15:U34)</f>
        <v>10</v>
      </c>
      <c r="V35" s="3">
        <f>SUM(V15:V34)</f>
        <v>7</v>
      </c>
      <c r="W35" s="3">
        <f>SUM(W15:W34)</f>
        <v>3</v>
      </c>
      <c r="X35" s="3">
        <f>SUM(X15:X34)</f>
        <v>7</v>
      </c>
      <c r="Y35" s="3">
        <f>SUM(Y15:Y34)</f>
        <v>10</v>
      </c>
      <c r="Z35" s="3">
        <f>SUM(Z15:Z34)</f>
        <v>3</v>
      </c>
      <c r="AA35" s="3">
        <f>SUM(AA15:AA34)</f>
        <v>5</v>
      </c>
      <c r="AB35" s="3">
        <f>SUM(AB15:AB34)</f>
        <v>9</v>
      </c>
      <c r="AC35" s="3">
        <f>SUM(AC15:AC34)</f>
        <v>6</v>
      </c>
      <c r="AD35" s="3">
        <f>SUM(AD15:AD34)</f>
        <v>7</v>
      </c>
      <c r="AE35" s="3">
        <f>SUM(AE15:AE34)</f>
        <v>9</v>
      </c>
      <c r="AF35" s="3">
        <f>SUM(AF15:AF34)</f>
        <v>4</v>
      </c>
      <c r="AG35" s="3">
        <f>SUM(AG15:AG34)</f>
        <v>7</v>
      </c>
      <c r="AH35" s="3">
        <f>SUM(AH15:AH34)</f>
        <v>9</v>
      </c>
      <c r="AI35" s="3">
        <f>SUM(AI15:AI34)</f>
        <v>4</v>
      </c>
      <c r="AJ35" s="3">
        <f>SUM(AJ15:AJ34)</f>
        <v>15</v>
      </c>
      <c r="AK35" s="3">
        <f>SUM(AK15:AK34)</f>
        <v>3</v>
      </c>
      <c r="AL35" s="3">
        <f>SUM(AL15:AL34)</f>
        <v>2</v>
      </c>
      <c r="AM35" s="3">
        <f>SUM(AM15:AM34)</f>
        <v>7</v>
      </c>
      <c r="AN35" s="3">
        <f>SUM(AN15:AN34)</f>
        <v>11</v>
      </c>
      <c r="AO35" s="3">
        <f>SUM(AO15:AO34)</f>
        <v>2</v>
      </c>
      <c r="AP35" s="3">
        <f>SUM(AP15:AP34)</f>
        <v>16</v>
      </c>
      <c r="AQ35" s="3">
        <f>SUM(AQ15:AQ34)</f>
        <v>4</v>
      </c>
      <c r="AR35" s="3">
        <f>SUM(AR15:AR34)</f>
        <v>0</v>
      </c>
      <c r="AS35" s="3">
        <f>SUM(AS15:AS34)</f>
        <v>13</v>
      </c>
      <c r="AT35" s="3">
        <f>SUM(AT15:AT34)</f>
        <v>6</v>
      </c>
      <c r="AU35" s="3">
        <f>SUM(AU15:AU34)</f>
        <v>1</v>
      </c>
      <c r="AV35" s="3">
        <f>SUM(AV15:AV34)</f>
        <v>6</v>
      </c>
      <c r="AW35" s="3">
        <f>SUM(AW15:AW34)</f>
        <v>2</v>
      </c>
      <c r="AX35" s="3">
        <f>SUM(AX15:AX34)</f>
        <v>1</v>
      </c>
      <c r="AY35" s="3">
        <f>SUM(AY15:AY34)</f>
        <v>4</v>
      </c>
      <c r="AZ35" s="3">
        <f>SUM(AZ15:AZ34)</f>
        <v>11</v>
      </c>
      <c r="BA35" s="3">
        <f>SUM(BA15:BA34)</f>
        <v>5</v>
      </c>
      <c r="BB35" s="3">
        <f>SUM(BB15:BB34)</f>
        <v>5</v>
      </c>
      <c r="BC35" s="3">
        <f>SUM(BC15:BC34)</f>
        <v>11</v>
      </c>
      <c r="BD35" s="3">
        <f>SUM(BD15:BD34)</f>
        <v>4</v>
      </c>
      <c r="BE35" s="3">
        <f>SUM(BE15:BE34)</f>
        <v>4</v>
      </c>
      <c r="BF35" s="3">
        <f>SUM(BF15:BF34)</f>
        <v>11</v>
      </c>
      <c r="BG35" s="3">
        <f>SUM(BG15:BG34)</f>
        <v>5</v>
      </c>
      <c r="BH35" s="3">
        <f>SUM(BH15:BH34)</f>
        <v>5</v>
      </c>
      <c r="BI35" s="3">
        <f>SUM(BI15:BI34)</f>
        <v>10</v>
      </c>
      <c r="BJ35" s="3">
        <f>SUM(BJ15:BJ34)</f>
        <v>5</v>
      </c>
      <c r="BK35" s="3">
        <f>SUM(BK15:BK34)</f>
        <v>6</v>
      </c>
      <c r="BL35" s="3">
        <f>SUM(BL15:BL34)</f>
        <v>11</v>
      </c>
      <c r="BM35" s="3">
        <f>SUM(BM15:BM34)</f>
        <v>3</v>
      </c>
      <c r="BN35" s="3">
        <f>SUM(BN15:BN34)</f>
        <v>9</v>
      </c>
      <c r="BO35" s="3">
        <f>SUM(BO15:BO34)</f>
        <v>9</v>
      </c>
      <c r="BP35" s="3">
        <f>SUM(BP15:BP34)</f>
        <v>2</v>
      </c>
      <c r="BQ35" s="3">
        <f>SUM(BQ15:BQ34)</f>
        <v>8</v>
      </c>
      <c r="BR35" s="3">
        <f>SUM(BR15:BR34)</f>
        <v>9</v>
      </c>
      <c r="BS35" s="3">
        <f>SUM(BS15:BS34)</f>
        <v>3</v>
      </c>
      <c r="BT35" s="3">
        <f>SUM(BT15:BT34)</f>
        <v>9</v>
      </c>
      <c r="BU35" s="3">
        <f>SUM(BU15:BU34)</f>
        <v>9</v>
      </c>
      <c r="BV35" s="3">
        <f>SUM(BV15:BV34)</f>
        <v>2</v>
      </c>
      <c r="BW35" s="3">
        <f>SUM(BW15:BW34)</f>
        <v>7</v>
      </c>
      <c r="BX35" s="3">
        <f>SUM(BX15:BX34)</f>
        <v>12</v>
      </c>
      <c r="BY35" s="3">
        <f>SUM(BY15:BY34)</f>
        <v>1</v>
      </c>
      <c r="BZ35" s="3">
        <f>SUM(BZ15:BZ34)</f>
        <v>7</v>
      </c>
      <c r="CA35" s="3">
        <f>SUM(CA15:CA34)</f>
        <v>11</v>
      </c>
      <c r="CB35" s="3">
        <f>SUM(CB15:CB34)</f>
        <v>2</v>
      </c>
      <c r="CC35" s="3">
        <f>SUM(CC15:CC34)</f>
        <v>8</v>
      </c>
      <c r="CD35" s="3">
        <f>SUM(CD15:CD34)</f>
        <v>10</v>
      </c>
      <c r="CE35" s="3">
        <f>SUM(CE15:CE34)</f>
        <v>2</v>
      </c>
      <c r="CF35" s="3">
        <f>SUM(CF15:CF34)</f>
        <v>9</v>
      </c>
      <c r="CG35" s="3">
        <f>SUM(CG15:CG34)</f>
        <v>9</v>
      </c>
      <c r="CH35" s="3">
        <f>SUM(CH15:CH34)</f>
        <v>2</v>
      </c>
      <c r="CI35" s="3">
        <f>SUM(CI15:CI34)</f>
        <v>9</v>
      </c>
      <c r="CJ35" s="3">
        <f>SUM(CJ15:CJ34)</f>
        <v>10</v>
      </c>
      <c r="CK35" s="3">
        <f>SUM(CK15:CK34)</f>
        <v>1</v>
      </c>
      <c r="CL35" s="3">
        <f>SUM(CL15:CL34)</f>
        <v>10</v>
      </c>
      <c r="CM35" s="3">
        <f>SUM(CM15:CM34)</f>
        <v>9</v>
      </c>
      <c r="CN35" s="3">
        <f>SUM(CN15:CN34)</f>
        <v>1</v>
      </c>
      <c r="CO35" s="3">
        <f>SUM(CO15:CO34)</f>
        <v>16</v>
      </c>
      <c r="CP35" s="3">
        <f>SUM(CP15:CP34)</f>
        <v>4</v>
      </c>
      <c r="CQ35" s="3">
        <f>SUM(CQ15:CQ34)</f>
        <v>0</v>
      </c>
      <c r="CR35" s="3">
        <f>SUM(CR15:CR34)</f>
        <v>19</v>
      </c>
      <c r="CS35" s="3">
        <f>SUM(CS15:CS34)</f>
        <v>0</v>
      </c>
      <c r="CT35" s="3">
        <f>SUM(CT15:CT34)</f>
        <v>1</v>
      </c>
      <c r="CU35" s="3">
        <f>SUM(CU15:CU34)</f>
        <v>13</v>
      </c>
      <c r="CV35" s="3">
        <f>SUM(CV15:CV34)</f>
        <v>6</v>
      </c>
      <c r="CW35" s="3">
        <f>SUM(CW15:CW34)</f>
        <v>1</v>
      </c>
      <c r="CX35" s="3">
        <f>SUM(CX15:CX34)</f>
        <v>5</v>
      </c>
      <c r="CY35" s="3">
        <f>SUM(CY15:CY34)</f>
        <v>6</v>
      </c>
      <c r="CZ35" s="3">
        <f>SUM(CZ15:CZ34)</f>
        <v>1</v>
      </c>
      <c r="DA35" s="3">
        <f>SUM(DA15:DA34)</f>
        <v>17</v>
      </c>
      <c r="DB35" s="3">
        <f>SUM(DB15:DB34)</f>
        <v>2</v>
      </c>
      <c r="DC35" s="3">
        <f>SUM(DC15:DC34)</f>
        <v>1</v>
      </c>
      <c r="DD35" s="3">
        <f>SUM(DD15:DD34)</f>
        <v>4</v>
      </c>
      <c r="DE35" s="3">
        <f>SUM(DE15:DE34)</f>
        <v>11</v>
      </c>
      <c r="DF35" s="3">
        <f>SUM(DF15:DF34)</f>
        <v>5</v>
      </c>
      <c r="DG35" s="3">
        <f>SUM(DG15:DG34)</f>
        <v>19</v>
      </c>
      <c r="DH35" s="3">
        <f>SUM(DH15:DH34)</f>
        <v>0</v>
      </c>
      <c r="DI35" s="3">
        <f>SUM(DI15:DI34)</f>
        <v>1</v>
      </c>
      <c r="DJ35" s="3">
        <f>SUM(DJ15:DJ34)</f>
        <v>10</v>
      </c>
      <c r="DK35" s="3">
        <f>SUM(DK15:DK34)</f>
        <v>9</v>
      </c>
      <c r="DL35" s="3">
        <f>SUM(DL15:DL34)</f>
        <v>1</v>
      </c>
      <c r="DM35" s="3">
        <f>SUM(DM15:DM34)</f>
        <v>19</v>
      </c>
      <c r="DN35" s="3">
        <f>SUM(DN15:DN34)</f>
        <v>0</v>
      </c>
      <c r="DO35" s="3">
        <f>SUM(DO15:DO34)</f>
        <v>1</v>
      </c>
      <c r="DP35" s="3">
        <f>SUM(DP15:DP34)</f>
        <v>7</v>
      </c>
      <c r="DQ35" s="3">
        <f>SUM(DQ15:DQ34)</f>
        <v>11</v>
      </c>
      <c r="DR35" s="3">
        <f>SUM(DR15:DR34)</f>
        <v>2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114" t="s">
        <v>838</v>
      </c>
      <c r="B36" s="115"/>
      <c r="C36" s="22">
        <f>C35/20%</f>
        <v>95</v>
      </c>
      <c r="D36" s="22">
        <f>D35/20%</f>
        <v>0</v>
      </c>
      <c r="E36" s="22">
        <f t="shared" ref="E36:BP36" si="0">E35/20%</f>
        <v>5</v>
      </c>
      <c r="F36" s="22">
        <f t="shared" si="0"/>
        <v>55</v>
      </c>
      <c r="G36" s="22">
        <f t="shared" si="0"/>
        <v>40</v>
      </c>
      <c r="H36" s="22">
        <f t="shared" si="0"/>
        <v>5</v>
      </c>
      <c r="I36" s="22">
        <f t="shared" si="0"/>
        <v>55</v>
      </c>
      <c r="J36" s="22">
        <f t="shared" si="0"/>
        <v>40</v>
      </c>
      <c r="K36" s="22">
        <f t="shared" si="0"/>
        <v>5</v>
      </c>
      <c r="L36" s="22">
        <f t="shared" si="0"/>
        <v>65</v>
      </c>
      <c r="M36" s="22">
        <f t="shared" si="0"/>
        <v>30</v>
      </c>
      <c r="N36" s="22">
        <f t="shared" si="0"/>
        <v>5</v>
      </c>
      <c r="O36" s="22">
        <f t="shared" si="0"/>
        <v>90</v>
      </c>
      <c r="P36" s="22">
        <f t="shared" si="0"/>
        <v>5</v>
      </c>
      <c r="Q36" s="22">
        <f t="shared" si="0"/>
        <v>5</v>
      </c>
      <c r="R36" s="22">
        <f t="shared" si="0"/>
        <v>75</v>
      </c>
      <c r="S36" s="22">
        <f t="shared" si="0"/>
        <v>20</v>
      </c>
      <c r="T36" s="22">
        <f t="shared" si="0"/>
        <v>5</v>
      </c>
      <c r="U36" s="22">
        <f t="shared" si="0"/>
        <v>50</v>
      </c>
      <c r="V36" s="22">
        <f t="shared" si="0"/>
        <v>35</v>
      </c>
      <c r="W36" s="22">
        <f t="shared" si="0"/>
        <v>15</v>
      </c>
      <c r="X36" s="22">
        <f t="shared" si="0"/>
        <v>35</v>
      </c>
      <c r="Y36" s="22">
        <f t="shared" si="0"/>
        <v>50</v>
      </c>
      <c r="Z36" s="22">
        <f t="shared" si="0"/>
        <v>15</v>
      </c>
      <c r="AA36" s="22">
        <f t="shared" si="0"/>
        <v>25</v>
      </c>
      <c r="AB36" s="22">
        <f t="shared" si="0"/>
        <v>45</v>
      </c>
      <c r="AC36" s="22">
        <f t="shared" si="0"/>
        <v>30</v>
      </c>
      <c r="AD36" s="22">
        <f t="shared" si="0"/>
        <v>35</v>
      </c>
      <c r="AE36" s="22">
        <f t="shared" si="0"/>
        <v>45</v>
      </c>
      <c r="AF36" s="22">
        <f t="shared" si="0"/>
        <v>20</v>
      </c>
      <c r="AG36" s="22">
        <f t="shared" si="0"/>
        <v>35</v>
      </c>
      <c r="AH36" s="22">
        <f t="shared" si="0"/>
        <v>45</v>
      </c>
      <c r="AI36" s="22">
        <f t="shared" si="0"/>
        <v>20</v>
      </c>
      <c r="AJ36" s="22">
        <f t="shared" si="0"/>
        <v>75</v>
      </c>
      <c r="AK36" s="22">
        <f t="shared" si="0"/>
        <v>15</v>
      </c>
      <c r="AL36" s="22">
        <f t="shared" si="0"/>
        <v>10</v>
      </c>
      <c r="AM36" s="22">
        <f t="shared" si="0"/>
        <v>35</v>
      </c>
      <c r="AN36" s="22">
        <f t="shared" si="0"/>
        <v>55</v>
      </c>
      <c r="AO36" s="22">
        <f t="shared" si="0"/>
        <v>10</v>
      </c>
      <c r="AP36" s="22">
        <f t="shared" si="0"/>
        <v>80</v>
      </c>
      <c r="AQ36" s="22">
        <f t="shared" si="0"/>
        <v>20</v>
      </c>
      <c r="AR36" s="22">
        <f t="shared" si="0"/>
        <v>0</v>
      </c>
      <c r="AS36" s="22">
        <f t="shared" si="0"/>
        <v>65</v>
      </c>
      <c r="AT36" s="22">
        <f t="shared" si="0"/>
        <v>30</v>
      </c>
      <c r="AU36" s="22">
        <f t="shared" si="0"/>
        <v>5</v>
      </c>
      <c r="AV36" s="22">
        <f t="shared" si="0"/>
        <v>30</v>
      </c>
      <c r="AW36" s="22">
        <f t="shared" si="0"/>
        <v>10</v>
      </c>
      <c r="AX36" s="22">
        <f t="shared" si="0"/>
        <v>5</v>
      </c>
      <c r="AY36" s="22">
        <f t="shared" si="0"/>
        <v>20</v>
      </c>
      <c r="AZ36" s="22">
        <f t="shared" si="0"/>
        <v>55</v>
      </c>
      <c r="BA36" s="22">
        <f t="shared" si="0"/>
        <v>25</v>
      </c>
      <c r="BB36" s="22">
        <f t="shared" si="0"/>
        <v>25</v>
      </c>
      <c r="BC36" s="22">
        <f t="shared" si="0"/>
        <v>55</v>
      </c>
      <c r="BD36" s="22">
        <f t="shared" si="0"/>
        <v>20</v>
      </c>
      <c r="BE36" s="22">
        <f t="shared" si="0"/>
        <v>20</v>
      </c>
      <c r="BF36" s="22">
        <f t="shared" si="0"/>
        <v>55</v>
      </c>
      <c r="BG36" s="22">
        <f t="shared" si="0"/>
        <v>25</v>
      </c>
      <c r="BH36" s="22">
        <f t="shared" si="0"/>
        <v>25</v>
      </c>
      <c r="BI36" s="22">
        <f t="shared" si="0"/>
        <v>50</v>
      </c>
      <c r="BJ36" s="22">
        <f t="shared" si="0"/>
        <v>25</v>
      </c>
      <c r="BK36" s="22">
        <f t="shared" si="0"/>
        <v>30</v>
      </c>
      <c r="BL36" s="22">
        <f t="shared" si="0"/>
        <v>55</v>
      </c>
      <c r="BM36" s="22">
        <f t="shared" si="0"/>
        <v>15</v>
      </c>
      <c r="BN36" s="22">
        <f t="shared" si="0"/>
        <v>45</v>
      </c>
      <c r="BO36" s="22">
        <f t="shared" si="0"/>
        <v>45</v>
      </c>
      <c r="BP36" s="22">
        <f t="shared" si="0"/>
        <v>10</v>
      </c>
      <c r="BQ36" s="22">
        <f t="shared" ref="BQ36:DR36" si="1">BQ35/20%</f>
        <v>40</v>
      </c>
      <c r="BR36" s="22">
        <f t="shared" si="1"/>
        <v>45</v>
      </c>
      <c r="BS36" s="22">
        <f t="shared" si="1"/>
        <v>15</v>
      </c>
      <c r="BT36" s="22">
        <f t="shared" si="1"/>
        <v>45</v>
      </c>
      <c r="BU36" s="22">
        <f t="shared" si="1"/>
        <v>45</v>
      </c>
      <c r="BV36" s="22">
        <f t="shared" si="1"/>
        <v>10</v>
      </c>
      <c r="BW36" s="22">
        <f t="shared" si="1"/>
        <v>35</v>
      </c>
      <c r="BX36" s="22">
        <f t="shared" si="1"/>
        <v>60</v>
      </c>
      <c r="BY36" s="22">
        <f t="shared" si="1"/>
        <v>5</v>
      </c>
      <c r="BZ36" s="22">
        <f t="shared" si="1"/>
        <v>35</v>
      </c>
      <c r="CA36" s="22">
        <f t="shared" si="1"/>
        <v>55</v>
      </c>
      <c r="CB36" s="22">
        <f t="shared" si="1"/>
        <v>10</v>
      </c>
      <c r="CC36" s="22">
        <f t="shared" si="1"/>
        <v>40</v>
      </c>
      <c r="CD36" s="22">
        <f t="shared" si="1"/>
        <v>50</v>
      </c>
      <c r="CE36" s="22">
        <f t="shared" si="1"/>
        <v>10</v>
      </c>
      <c r="CF36" s="22">
        <f t="shared" si="1"/>
        <v>45</v>
      </c>
      <c r="CG36" s="22">
        <f t="shared" si="1"/>
        <v>45</v>
      </c>
      <c r="CH36" s="22">
        <f t="shared" si="1"/>
        <v>10</v>
      </c>
      <c r="CI36" s="22">
        <f t="shared" si="1"/>
        <v>45</v>
      </c>
      <c r="CJ36" s="22">
        <f t="shared" si="1"/>
        <v>50</v>
      </c>
      <c r="CK36" s="22">
        <f t="shared" si="1"/>
        <v>5</v>
      </c>
      <c r="CL36" s="22">
        <f t="shared" si="1"/>
        <v>50</v>
      </c>
      <c r="CM36" s="22">
        <f t="shared" si="1"/>
        <v>45</v>
      </c>
      <c r="CN36" s="22">
        <f t="shared" si="1"/>
        <v>5</v>
      </c>
      <c r="CO36" s="22">
        <f t="shared" si="1"/>
        <v>80</v>
      </c>
      <c r="CP36" s="22">
        <f t="shared" si="1"/>
        <v>20</v>
      </c>
      <c r="CQ36" s="22">
        <f t="shared" si="1"/>
        <v>0</v>
      </c>
      <c r="CR36" s="22">
        <f t="shared" si="1"/>
        <v>95</v>
      </c>
      <c r="CS36" s="22">
        <f t="shared" si="1"/>
        <v>0</v>
      </c>
      <c r="CT36" s="22">
        <f t="shared" si="1"/>
        <v>5</v>
      </c>
      <c r="CU36" s="22">
        <f t="shared" si="1"/>
        <v>65</v>
      </c>
      <c r="CV36" s="22">
        <f t="shared" si="1"/>
        <v>30</v>
      </c>
      <c r="CW36" s="22">
        <f t="shared" si="1"/>
        <v>5</v>
      </c>
      <c r="CX36" s="22">
        <f t="shared" si="1"/>
        <v>25</v>
      </c>
      <c r="CY36" s="22">
        <f t="shared" si="1"/>
        <v>30</v>
      </c>
      <c r="CZ36" s="22">
        <f t="shared" si="1"/>
        <v>5</v>
      </c>
      <c r="DA36" s="22">
        <f t="shared" si="1"/>
        <v>85</v>
      </c>
      <c r="DB36" s="22">
        <f t="shared" si="1"/>
        <v>10</v>
      </c>
      <c r="DC36" s="22">
        <f t="shared" si="1"/>
        <v>5</v>
      </c>
      <c r="DD36" s="22">
        <f t="shared" si="1"/>
        <v>20</v>
      </c>
      <c r="DE36" s="22">
        <f t="shared" si="1"/>
        <v>55</v>
      </c>
      <c r="DF36" s="22">
        <f t="shared" si="1"/>
        <v>25</v>
      </c>
      <c r="DG36" s="22">
        <f t="shared" si="1"/>
        <v>95</v>
      </c>
      <c r="DH36" s="22">
        <f t="shared" si="1"/>
        <v>0</v>
      </c>
      <c r="DI36" s="22">
        <f t="shared" si="1"/>
        <v>5</v>
      </c>
      <c r="DJ36" s="22">
        <f t="shared" si="1"/>
        <v>50</v>
      </c>
      <c r="DK36" s="22">
        <f t="shared" si="1"/>
        <v>45</v>
      </c>
      <c r="DL36" s="22">
        <f t="shared" si="1"/>
        <v>5</v>
      </c>
      <c r="DM36" s="22">
        <f t="shared" si="1"/>
        <v>95</v>
      </c>
      <c r="DN36" s="22">
        <f t="shared" si="1"/>
        <v>0</v>
      </c>
      <c r="DO36" s="22">
        <f t="shared" si="1"/>
        <v>5</v>
      </c>
      <c r="DP36" s="22">
        <f t="shared" si="1"/>
        <v>35</v>
      </c>
      <c r="DQ36" s="22">
        <f t="shared" si="1"/>
        <v>55</v>
      </c>
      <c r="DR36" s="22">
        <f t="shared" si="1"/>
        <v>10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8" spans="1:254" x14ac:dyDescent="0.3">
      <c r="B38" s="107" t="s">
        <v>809</v>
      </c>
      <c r="C38" s="108"/>
      <c r="D38" s="108"/>
      <c r="E38" s="109"/>
      <c r="F38" s="27"/>
      <c r="G38" s="27"/>
    </row>
    <row r="39" spans="1:254" x14ac:dyDescent="0.3">
      <c r="B39" s="4" t="s">
        <v>810</v>
      </c>
      <c r="C39" s="41" t="s">
        <v>818</v>
      </c>
      <c r="D39" s="3">
        <v>14</v>
      </c>
      <c r="E39" s="38">
        <f>(C36+F36+I36+L36)/4</f>
        <v>67.5</v>
      </c>
    </row>
    <row r="40" spans="1:254" x14ac:dyDescent="0.3">
      <c r="B40" s="4" t="s">
        <v>811</v>
      </c>
      <c r="C40" s="41" t="s">
        <v>818</v>
      </c>
      <c r="D40" s="3">
        <v>6</v>
      </c>
      <c r="E40" s="38">
        <f>(D36+G36+J36+M36)/4</f>
        <v>27.5</v>
      </c>
    </row>
    <row r="41" spans="1:254" ht="37.5" customHeight="1" x14ac:dyDescent="0.3">
      <c r="B41" s="4" t="s">
        <v>812</v>
      </c>
      <c r="C41" s="41" t="s">
        <v>818</v>
      </c>
      <c r="D41" s="3">
        <f>E41/100*20</f>
        <v>1</v>
      </c>
      <c r="E41" s="38">
        <f>(E36+H36+K36+N36)/4</f>
        <v>5</v>
      </c>
    </row>
    <row r="42" spans="1:254" x14ac:dyDescent="0.3">
      <c r="B42" s="4"/>
      <c r="C42" s="41"/>
      <c r="D42" s="39">
        <f>SUM(D39:D41)</f>
        <v>21</v>
      </c>
      <c r="E42" s="40">
        <f>SUM(E39:E41)</f>
        <v>100</v>
      </c>
    </row>
    <row r="43" spans="1:254" x14ac:dyDescent="0.3">
      <c r="B43" s="4"/>
      <c r="C43" s="4"/>
      <c r="D43" s="118" t="s">
        <v>56</v>
      </c>
      <c r="E43" s="119"/>
      <c r="F43" s="120" t="s">
        <v>3</v>
      </c>
      <c r="G43" s="121"/>
    </row>
    <row r="44" spans="1:254" x14ac:dyDescent="0.3">
      <c r="B44" s="4" t="s">
        <v>810</v>
      </c>
      <c r="C44" s="41" t="s">
        <v>819</v>
      </c>
      <c r="D44" s="42">
        <f>E44/100*20</f>
        <v>12.5</v>
      </c>
      <c r="E44" s="38">
        <f>(O36+R36+U36+X36)/4</f>
        <v>62.5</v>
      </c>
      <c r="F44" s="49">
        <v>10</v>
      </c>
      <c r="G44" s="38">
        <f>(AA36+AD36+AG36+AJ36)/4</f>
        <v>42.5</v>
      </c>
    </row>
    <row r="45" spans="1:254" x14ac:dyDescent="0.3">
      <c r="B45" s="4" t="s">
        <v>811</v>
      </c>
      <c r="C45" s="41" t="s">
        <v>819</v>
      </c>
      <c r="D45" s="42">
        <f>E45/100*20</f>
        <v>5.5</v>
      </c>
      <c r="E45" s="38">
        <f>(P36+S36+V36+Y36)/4</f>
        <v>27.5</v>
      </c>
      <c r="F45" s="49">
        <v>6</v>
      </c>
      <c r="G45" s="38">
        <f>(AB36+AE36+AH36+AK36)/4</f>
        <v>37.5</v>
      </c>
    </row>
    <row r="46" spans="1:254" x14ac:dyDescent="0.3">
      <c r="B46" s="4" t="s">
        <v>812</v>
      </c>
      <c r="C46" s="41" t="s">
        <v>819</v>
      </c>
      <c r="D46" s="42">
        <f>E46/100*20</f>
        <v>2</v>
      </c>
      <c r="E46" s="38">
        <f>(Q36+T36+W36+Z36)/4</f>
        <v>10</v>
      </c>
      <c r="F46" s="49">
        <v>4</v>
      </c>
      <c r="G46" s="38">
        <f>(AC36+AF36+AI36+AL36)/4</f>
        <v>20</v>
      </c>
    </row>
    <row r="47" spans="1:254" x14ac:dyDescent="0.3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50">
        <v>100</v>
      </c>
    </row>
    <row r="48" spans="1:254" ht="15" customHeight="1" x14ac:dyDescent="0.3">
      <c r="B48" s="4" t="s">
        <v>810</v>
      </c>
      <c r="C48" s="41" t="s">
        <v>820</v>
      </c>
      <c r="D48" s="3">
        <v>12</v>
      </c>
      <c r="E48" s="38">
        <f>(AM36+AP36+AS36+AV36)/4</f>
        <v>52.5</v>
      </c>
    </row>
    <row r="49" spans="2:13" x14ac:dyDescent="0.3">
      <c r="B49" s="4" t="s">
        <v>811</v>
      </c>
      <c r="C49" s="41" t="s">
        <v>820</v>
      </c>
      <c r="D49" s="3">
        <v>6</v>
      </c>
      <c r="E49" s="38">
        <f>(AN36+AQ36+AT36+AW36)/4</f>
        <v>28.75</v>
      </c>
    </row>
    <row r="50" spans="2:13" x14ac:dyDescent="0.3">
      <c r="B50" s="4" t="s">
        <v>812</v>
      </c>
      <c r="C50" s="41" t="s">
        <v>820</v>
      </c>
      <c r="D50" s="3">
        <v>2</v>
      </c>
      <c r="E50" s="38">
        <f>(AO36+AR36+AU36+AX36)/4</f>
        <v>5</v>
      </c>
    </row>
    <row r="51" spans="2:13" x14ac:dyDescent="0.3">
      <c r="B51" s="4"/>
      <c r="C51" s="48"/>
      <c r="D51" s="44">
        <f>SUM(D48:D50)</f>
        <v>20</v>
      </c>
      <c r="E51" s="45">
        <f>SUM(E48:E50)</f>
        <v>86.25</v>
      </c>
      <c r="F51" s="46"/>
    </row>
    <row r="52" spans="2:13" x14ac:dyDescent="0.3">
      <c r="B52" s="4"/>
      <c r="C52" s="41"/>
      <c r="D52" s="118" t="s">
        <v>157</v>
      </c>
      <c r="E52" s="119"/>
      <c r="F52" s="118" t="s">
        <v>115</v>
      </c>
      <c r="G52" s="119"/>
      <c r="H52" s="122" t="s">
        <v>172</v>
      </c>
      <c r="I52" s="123"/>
      <c r="J52" s="92" t="s">
        <v>184</v>
      </c>
      <c r="K52" s="92"/>
      <c r="L52" s="92" t="s">
        <v>116</v>
      </c>
      <c r="M52" s="92"/>
    </row>
    <row r="53" spans="2:13" x14ac:dyDescent="0.3">
      <c r="B53" s="4" t="s">
        <v>810</v>
      </c>
      <c r="C53" s="41" t="s">
        <v>821</v>
      </c>
      <c r="D53" s="3">
        <v>5</v>
      </c>
      <c r="E53" s="38">
        <f>(AY36+BB36+BE36+BH36)/4</f>
        <v>22.5</v>
      </c>
      <c r="F53" s="3">
        <f>G53/100*20</f>
        <v>8</v>
      </c>
      <c r="G53" s="38">
        <f>(BK36+BN36+BQ36+BT36)/4</f>
        <v>40</v>
      </c>
      <c r="H53" s="3">
        <v>8</v>
      </c>
      <c r="I53" s="38">
        <f>(BW36+BZ36+CC36+CF36)/4</f>
        <v>38.75</v>
      </c>
      <c r="J53" s="3">
        <v>13</v>
      </c>
      <c r="K53" s="38">
        <f>(CI36+CL36+CO36+CR36)/4</f>
        <v>67.5</v>
      </c>
      <c r="L53" s="3">
        <v>13</v>
      </c>
      <c r="M53" s="38">
        <f>(CU36+CX36+DA36+DD36)/4</f>
        <v>48.75</v>
      </c>
    </row>
    <row r="54" spans="2:13" x14ac:dyDescent="0.3">
      <c r="B54" s="4" t="s">
        <v>811</v>
      </c>
      <c r="C54" s="41" t="s">
        <v>821</v>
      </c>
      <c r="D54" s="3">
        <v>11</v>
      </c>
      <c r="E54" s="38">
        <f>(AZ36+BC36+BF36+BI36)/4</f>
        <v>53.75</v>
      </c>
      <c r="F54" s="3">
        <v>10</v>
      </c>
      <c r="G54" s="38">
        <f>(BL36+BO36+BR36+BU36)/4</f>
        <v>47.5</v>
      </c>
      <c r="H54" s="3">
        <v>11</v>
      </c>
      <c r="I54" s="38">
        <f>(BX36+CA36+CD36+CG36)/4</f>
        <v>52.5</v>
      </c>
      <c r="J54" s="3">
        <v>6</v>
      </c>
      <c r="K54" s="38">
        <f>(CJ36+CM36+CP36+CS36)/4</f>
        <v>28.75</v>
      </c>
      <c r="L54" s="3">
        <v>6</v>
      </c>
      <c r="M54" s="38">
        <f>(CV36+CY36+DB36+DE36)/4</f>
        <v>31.25</v>
      </c>
    </row>
    <row r="55" spans="2:13" x14ac:dyDescent="0.3">
      <c r="B55" s="4" t="s">
        <v>812</v>
      </c>
      <c r="C55" s="41" t="s">
        <v>821</v>
      </c>
      <c r="D55" s="3">
        <v>4</v>
      </c>
      <c r="E55" s="38">
        <f>(BA36+BD36+BG36+BJ36)/4</f>
        <v>23.75</v>
      </c>
      <c r="F55" s="3">
        <v>2</v>
      </c>
      <c r="G55" s="38">
        <f>(BM36+BP36+BS36+BV36)/4</f>
        <v>12.5</v>
      </c>
      <c r="H55" s="3">
        <v>1</v>
      </c>
      <c r="I55" s="38">
        <f>(BY36+CB36+CE36+CH36)/4</f>
        <v>8.75</v>
      </c>
      <c r="J55" s="3">
        <v>1</v>
      </c>
      <c r="K55" s="38">
        <f>(CK36+CN36+CQ36+CT36)/4</f>
        <v>3.75</v>
      </c>
      <c r="L55" s="3">
        <v>1</v>
      </c>
      <c r="M55" s="38">
        <f>(CW36+CZ36+DC36+DF36)/4</f>
        <v>10</v>
      </c>
    </row>
    <row r="56" spans="2:13" x14ac:dyDescent="0.3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2">SUM(F53:F55)</f>
        <v>20</v>
      </c>
      <c r="G56" s="39">
        <f t="shared" si="2"/>
        <v>100</v>
      </c>
      <c r="H56" s="39">
        <f t="shared" si="2"/>
        <v>20</v>
      </c>
      <c r="I56" s="39">
        <f t="shared" si="2"/>
        <v>100</v>
      </c>
      <c r="J56" s="39">
        <f t="shared" si="2"/>
        <v>20</v>
      </c>
      <c r="K56" s="39">
        <f t="shared" si="2"/>
        <v>100</v>
      </c>
      <c r="L56" s="39">
        <f t="shared" si="2"/>
        <v>20</v>
      </c>
      <c r="M56" s="39">
        <v>100</v>
      </c>
    </row>
    <row r="57" spans="2:13" x14ac:dyDescent="0.3">
      <c r="B57" s="4" t="s">
        <v>810</v>
      </c>
      <c r="C57" s="41" t="s">
        <v>822</v>
      </c>
      <c r="D57" s="3">
        <v>14</v>
      </c>
      <c r="E57" s="38">
        <f>(DG36+DJ36+DM36+DP36)/4</f>
        <v>68.75</v>
      </c>
    </row>
    <row r="58" spans="2:13" x14ac:dyDescent="0.3">
      <c r="B58" s="4" t="s">
        <v>811</v>
      </c>
      <c r="C58" s="41" t="s">
        <v>822</v>
      </c>
      <c r="D58" s="3">
        <f>E58/100*20</f>
        <v>5</v>
      </c>
      <c r="E58" s="38">
        <f>(DH36+DK36+DN36+DQ36)/4</f>
        <v>25</v>
      </c>
    </row>
    <row r="59" spans="2:13" x14ac:dyDescent="0.3">
      <c r="B59" s="4" t="s">
        <v>812</v>
      </c>
      <c r="C59" s="41" t="s">
        <v>822</v>
      </c>
      <c r="D59" s="3">
        <v>1</v>
      </c>
      <c r="E59" s="38">
        <f>(DI36+DL36+DO36+DR36)/4</f>
        <v>6.25</v>
      </c>
    </row>
    <row r="60" spans="2:13" x14ac:dyDescent="0.3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BQ1" workbookViewId="0">
      <selection activeCell="K13" sqref="K13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90" t="s">
        <v>834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7"/>
      <c r="S2" s="7"/>
      <c r="T2" s="7"/>
      <c r="U2" s="7"/>
      <c r="V2" s="7"/>
      <c r="FI2" s="97" t="s">
        <v>1375</v>
      </c>
      <c r="FJ2" s="97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116" t="s">
        <v>0</v>
      </c>
      <c r="B4" s="116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25" t="s">
        <v>2</v>
      </c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7"/>
      <c r="BK4" s="95" t="s">
        <v>87</v>
      </c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128" t="s">
        <v>114</v>
      </c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30"/>
      <c r="EW4" s="92" t="s">
        <v>137</v>
      </c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</row>
    <row r="5" spans="1:254" ht="15.75" customHeight="1" x14ac:dyDescent="0.3">
      <c r="A5" s="116"/>
      <c r="B5" s="116"/>
      <c r="C5" s="96" t="s">
        <v>1381</v>
      </c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6" t="s">
        <v>1384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103" t="s">
        <v>3</v>
      </c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03"/>
      <c r="AT5" s="103"/>
      <c r="AU5" s="103"/>
      <c r="AV5" s="103" t="s">
        <v>329</v>
      </c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96" t="s">
        <v>330</v>
      </c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 t="s">
        <v>157</v>
      </c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102" t="s">
        <v>1017</v>
      </c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 t="s">
        <v>172</v>
      </c>
      <c r="DE5" s="102"/>
      <c r="DF5" s="102"/>
      <c r="DG5" s="102"/>
      <c r="DH5" s="102"/>
      <c r="DI5" s="102"/>
      <c r="DJ5" s="102"/>
      <c r="DK5" s="102"/>
      <c r="DL5" s="102"/>
      <c r="DM5" s="102"/>
      <c r="DN5" s="102"/>
      <c r="DO5" s="102"/>
      <c r="DP5" s="102"/>
      <c r="DQ5" s="102"/>
      <c r="DR5" s="102"/>
      <c r="DS5" s="131" t="s">
        <v>184</v>
      </c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02" t="s">
        <v>116</v>
      </c>
      <c r="EI5" s="102"/>
      <c r="EJ5" s="102"/>
      <c r="EK5" s="102"/>
      <c r="EL5" s="102"/>
      <c r="EM5" s="102"/>
      <c r="EN5" s="102"/>
      <c r="EO5" s="102"/>
      <c r="EP5" s="102"/>
      <c r="EQ5" s="102"/>
      <c r="ER5" s="102"/>
      <c r="ES5" s="102"/>
      <c r="ET5" s="102"/>
      <c r="EU5" s="102"/>
      <c r="EV5" s="102"/>
      <c r="EW5" s="103" t="s">
        <v>1386</v>
      </c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</row>
    <row r="6" spans="1:254" ht="15.6" hidden="1" x14ac:dyDescent="0.3">
      <c r="A6" s="116"/>
      <c r="B6" s="116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116"/>
      <c r="B7" s="116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116"/>
      <c r="B8" s="116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116"/>
      <c r="B9" s="116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116"/>
      <c r="B10" s="116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116"/>
      <c r="B11" s="116"/>
      <c r="C11" s="94" t="s">
        <v>278</v>
      </c>
      <c r="D11" s="94" t="s">
        <v>5</v>
      </c>
      <c r="E11" s="94" t="s">
        <v>6</v>
      </c>
      <c r="F11" s="94" t="s">
        <v>317</v>
      </c>
      <c r="G11" s="94" t="s">
        <v>7</v>
      </c>
      <c r="H11" s="94" t="s">
        <v>8</v>
      </c>
      <c r="I11" s="94" t="s">
        <v>279</v>
      </c>
      <c r="J11" s="94" t="s">
        <v>9</v>
      </c>
      <c r="K11" s="94" t="s">
        <v>10</v>
      </c>
      <c r="L11" s="94" t="s">
        <v>280</v>
      </c>
      <c r="M11" s="94" t="s">
        <v>9</v>
      </c>
      <c r="N11" s="94" t="s">
        <v>10</v>
      </c>
      <c r="O11" s="94" t="s">
        <v>281</v>
      </c>
      <c r="P11" s="94" t="s">
        <v>11</v>
      </c>
      <c r="Q11" s="94" t="s">
        <v>4</v>
      </c>
      <c r="R11" s="94" t="s">
        <v>282</v>
      </c>
      <c r="S11" s="94"/>
      <c r="T11" s="94"/>
      <c r="U11" s="94" t="s">
        <v>976</v>
      </c>
      <c r="V11" s="94"/>
      <c r="W11" s="94"/>
      <c r="X11" s="94" t="s">
        <v>977</v>
      </c>
      <c r="Y11" s="94"/>
      <c r="Z11" s="94"/>
      <c r="AA11" s="93" t="s">
        <v>978</v>
      </c>
      <c r="AB11" s="93"/>
      <c r="AC11" s="93"/>
      <c r="AD11" s="94" t="s">
        <v>283</v>
      </c>
      <c r="AE11" s="94"/>
      <c r="AF11" s="94"/>
      <c r="AG11" s="94" t="s">
        <v>284</v>
      </c>
      <c r="AH11" s="94"/>
      <c r="AI11" s="94"/>
      <c r="AJ11" s="93" t="s">
        <v>285</v>
      </c>
      <c r="AK11" s="93"/>
      <c r="AL11" s="93"/>
      <c r="AM11" s="94" t="s">
        <v>286</v>
      </c>
      <c r="AN11" s="94"/>
      <c r="AO11" s="94"/>
      <c r="AP11" s="94" t="s">
        <v>287</v>
      </c>
      <c r="AQ11" s="94"/>
      <c r="AR11" s="94"/>
      <c r="AS11" s="94" t="s">
        <v>288</v>
      </c>
      <c r="AT11" s="94"/>
      <c r="AU11" s="94"/>
      <c r="AV11" s="94" t="s">
        <v>289</v>
      </c>
      <c r="AW11" s="94"/>
      <c r="AX11" s="94"/>
      <c r="AY11" s="94" t="s">
        <v>318</v>
      </c>
      <c r="AZ11" s="94"/>
      <c r="BA11" s="94"/>
      <c r="BB11" s="94" t="s">
        <v>290</v>
      </c>
      <c r="BC11" s="94"/>
      <c r="BD11" s="94"/>
      <c r="BE11" s="94" t="s">
        <v>1000</v>
      </c>
      <c r="BF11" s="94"/>
      <c r="BG11" s="94"/>
      <c r="BH11" s="94" t="s">
        <v>291</v>
      </c>
      <c r="BI11" s="94"/>
      <c r="BJ11" s="94"/>
      <c r="BK11" s="93" t="s">
        <v>292</v>
      </c>
      <c r="BL11" s="93"/>
      <c r="BM11" s="93"/>
      <c r="BN11" s="93" t="s">
        <v>319</v>
      </c>
      <c r="BO11" s="93"/>
      <c r="BP11" s="93"/>
      <c r="BQ11" s="93" t="s">
        <v>293</v>
      </c>
      <c r="BR11" s="93"/>
      <c r="BS11" s="93"/>
      <c r="BT11" s="93" t="s">
        <v>294</v>
      </c>
      <c r="BU11" s="93"/>
      <c r="BV11" s="93"/>
      <c r="BW11" s="93" t="s">
        <v>295</v>
      </c>
      <c r="BX11" s="93"/>
      <c r="BY11" s="93"/>
      <c r="BZ11" s="93" t="s">
        <v>296</v>
      </c>
      <c r="CA11" s="93"/>
      <c r="CB11" s="93"/>
      <c r="CC11" s="93" t="s">
        <v>320</v>
      </c>
      <c r="CD11" s="93"/>
      <c r="CE11" s="93"/>
      <c r="CF11" s="93" t="s">
        <v>297</v>
      </c>
      <c r="CG11" s="93"/>
      <c r="CH11" s="93"/>
      <c r="CI11" s="93" t="s">
        <v>298</v>
      </c>
      <c r="CJ11" s="93"/>
      <c r="CK11" s="93"/>
      <c r="CL11" s="93" t="s">
        <v>299</v>
      </c>
      <c r="CM11" s="93"/>
      <c r="CN11" s="93"/>
      <c r="CO11" s="93" t="s">
        <v>300</v>
      </c>
      <c r="CP11" s="93"/>
      <c r="CQ11" s="93"/>
      <c r="CR11" s="93" t="s">
        <v>301</v>
      </c>
      <c r="CS11" s="93"/>
      <c r="CT11" s="93"/>
      <c r="CU11" s="93" t="s">
        <v>302</v>
      </c>
      <c r="CV11" s="93"/>
      <c r="CW11" s="93"/>
      <c r="CX11" s="93" t="s">
        <v>303</v>
      </c>
      <c r="CY11" s="93"/>
      <c r="CZ11" s="93"/>
      <c r="DA11" s="93" t="s">
        <v>304</v>
      </c>
      <c r="DB11" s="93"/>
      <c r="DC11" s="93"/>
      <c r="DD11" s="93" t="s">
        <v>305</v>
      </c>
      <c r="DE11" s="93"/>
      <c r="DF11" s="93"/>
      <c r="DG11" s="93" t="s">
        <v>321</v>
      </c>
      <c r="DH11" s="93"/>
      <c r="DI11" s="93"/>
      <c r="DJ11" s="93" t="s">
        <v>306</v>
      </c>
      <c r="DK11" s="93"/>
      <c r="DL11" s="93"/>
      <c r="DM11" s="93" t="s">
        <v>307</v>
      </c>
      <c r="DN11" s="93"/>
      <c r="DO11" s="93"/>
      <c r="DP11" s="93" t="s">
        <v>308</v>
      </c>
      <c r="DQ11" s="93"/>
      <c r="DR11" s="93"/>
      <c r="DS11" s="93" t="s">
        <v>309</v>
      </c>
      <c r="DT11" s="93"/>
      <c r="DU11" s="93"/>
      <c r="DV11" s="93" t="s">
        <v>310</v>
      </c>
      <c r="DW11" s="93"/>
      <c r="DX11" s="93"/>
      <c r="DY11" s="93" t="s">
        <v>311</v>
      </c>
      <c r="DZ11" s="93"/>
      <c r="EA11" s="93"/>
      <c r="EB11" s="93" t="s">
        <v>312</v>
      </c>
      <c r="EC11" s="93"/>
      <c r="ED11" s="93"/>
      <c r="EE11" s="93" t="s">
        <v>322</v>
      </c>
      <c r="EF11" s="93"/>
      <c r="EG11" s="93"/>
      <c r="EH11" s="93" t="s">
        <v>323</v>
      </c>
      <c r="EI11" s="93"/>
      <c r="EJ11" s="93"/>
      <c r="EK11" s="93" t="s">
        <v>324</v>
      </c>
      <c r="EL11" s="93"/>
      <c r="EM11" s="93"/>
      <c r="EN11" s="93" t="s">
        <v>325</v>
      </c>
      <c r="EO11" s="93"/>
      <c r="EP11" s="93"/>
      <c r="EQ11" s="93" t="s">
        <v>326</v>
      </c>
      <c r="ER11" s="93"/>
      <c r="ES11" s="93"/>
      <c r="ET11" s="93" t="s">
        <v>327</v>
      </c>
      <c r="EU11" s="93"/>
      <c r="EV11" s="93"/>
      <c r="EW11" s="93" t="s">
        <v>313</v>
      </c>
      <c r="EX11" s="93"/>
      <c r="EY11" s="93"/>
      <c r="EZ11" s="93" t="s">
        <v>328</v>
      </c>
      <c r="FA11" s="93"/>
      <c r="FB11" s="93"/>
      <c r="FC11" s="93" t="s">
        <v>314</v>
      </c>
      <c r="FD11" s="93"/>
      <c r="FE11" s="93"/>
      <c r="FF11" s="93" t="s">
        <v>315</v>
      </c>
      <c r="FG11" s="93"/>
      <c r="FH11" s="93"/>
      <c r="FI11" s="93" t="s">
        <v>316</v>
      </c>
      <c r="FJ11" s="93"/>
      <c r="FK11" s="93"/>
    </row>
    <row r="12" spans="1:254" ht="79.5" customHeight="1" x14ac:dyDescent="0.3">
      <c r="A12" s="116"/>
      <c r="B12" s="116"/>
      <c r="C12" s="91" t="s">
        <v>958</v>
      </c>
      <c r="D12" s="91"/>
      <c r="E12" s="91"/>
      <c r="F12" s="91" t="s">
        <v>962</v>
      </c>
      <c r="G12" s="91"/>
      <c r="H12" s="91"/>
      <c r="I12" s="91" t="s">
        <v>966</v>
      </c>
      <c r="J12" s="91"/>
      <c r="K12" s="91"/>
      <c r="L12" s="91" t="s">
        <v>970</v>
      </c>
      <c r="M12" s="91"/>
      <c r="N12" s="91"/>
      <c r="O12" s="91" t="s">
        <v>972</v>
      </c>
      <c r="P12" s="91"/>
      <c r="Q12" s="91"/>
      <c r="R12" s="91" t="s">
        <v>975</v>
      </c>
      <c r="S12" s="91"/>
      <c r="T12" s="91"/>
      <c r="U12" s="91" t="s">
        <v>336</v>
      </c>
      <c r="V12" s="91"/>
      <c r="W12" s="91"/>
      <c r="X12" s="91" t="s">
        <v>339</v>
      </c>
      <c r="Y12" s="91"/>
      <c r="Z12" s="91"/>
      <c r="AA12" s="91" t="s">
        <v>979</v>
      </c>
      <c r="AB12" s="91"/>
      <c r="AC12" s="91"/>
      <c r="AD12" s="91" t="s">
        <v>983</v>
      </c>
      <c r="AE12" s="91"/>
      <c r="AF12" s="91"/>
      <c r="AG12" s="91" t="s">
        <v>984</v>
      </c>
      <c r="AH12" s="91"/>
      <c r="AI12" s="91"/>
      <c r="AJ12" s="91" t="s">
        <v>988</v>
      </c>
      <c r="AK12" s="91"/>
      <c r="AL12" s="91"/>
      <c r="AM12" s="91" t="s">
        <v>992</v>
      </c>
      <c r="AN12" s="91"/>
      <c r="AO12" s="91"/>
      <c r="AP12" s="91" t="s">
        <v>996</v>
      </c>
      <c r="AQ12" s="91"/>
      <c r="AR12" s="91"/>
      <c r="AS12" s="91" t="s">
        <v>997</v>
      </c>
      <c r="AT12" s="91"/>
      <c r="AU12" s="91"/>
      <c r="AV12" s="91" t="s">
        <v>1001</v>
      </c>
      <c r="AW12" s="91"/>
      <c r="AX12" s="91"/>
      <c r="AY12" s="91" t="s">
        <v>1002</v>
      </c>
      <c r="AZ12" s="91"/>
      <c r="BA12" s="91"/>
      <c r="BB12" s="91" t="s">
        <v>1003</v>
      </c>
      <c r="BC12" s="91"/>
      <c r="BD12" s="91"/>
      <c r="BE12" s="91" t="s">
        <v>1004</v>
      </c>
      <c r="BF12" s="91"/>
      <c r="BG12" s="91"/>
      <c r="BH12" s="91" t="s">
        <v>1005</v>
      </c>
      <c r="BI12" s="91"/>
      <c r="BJ12" s="91"/>
      <c r="BK12" s="91" t="s">
        <v>355</v>
      </c>
      <c r="BL12" s="91"/>
      <c r="BM12" s="91"/>
      <c r="BN12" s="91" t="s">
        <v>357</v>
      </c>
      <c r="BO12" s="91"/>
      <c r="BP12" s="91"/>
      <c r="BQ12" s="91" t="s">
        <v>1009</v>
      </c>
      <c r="BR12" s="91"/>
      <c r="BS12" s="91"/>
      <c r="BT12" s="91" t="s">
        <v>1010</v>
      </c>
      <c r="BU12" s="91"/>
      <c r="BV12" s="91"/>
      <c r="BW12" s="91" t="s">
        <v>1011</v>
      </c>
      <c r="BX12" s="91"/>
      <c r="BY12" s="91"/>
      <c r="BZ12" s="91" t="s">
        <v>1012</v>
      </c>
      <c r="CA12" s="91"/>
      <c r="CB12" s="91"/>
      <c r="CC12" s="91" t="s">
        <v>367</v>
      </c>
      <c r="CD12" s="91"/>
      <c r="CE12" s="91"/>
      <c r="CF12" s="124" t="s">
        <v>370</v>
      </c>
      <c r="CG12" s="124"/>
      <c r="CH12" s="124"/>
      <c r="CI12" s="91" t="s">
        <v>374</v>
      </c>
      <c r="CJ12" s="91"/>
      <c r="CK12" s="91"/>
      <c r="CL12" s="91" t="s">
        <v>1323</v>
      </c>
      <c r="CM12" s="91"/>
      <c r="CN12" s="91"/>
      <c r="CO12" s="91" t="s">
        <v>380</v>
      </c>
      <c r="CP12" s="91"/>
      <c r="CQ12" s="91"/>
      <c r="CR12" s="124" t="s">
        <v>383</v>
      </c>
      <c r="CS12" s="124"/>
      <c r="CT12" s="124"/>
      <c r="CU12" s="91" t="s">
        <v>386</v>
      </c>
      <c r="CV12" s="91"/>
      <c r="CW12" s="91"/>
      <c r="CX12" s="91" t="s">
        <v>388</v>
      </c>
      <c r="CY12" s="91"/>
      <c r="CZ12" s="91"/>
      <c r="DA12" s="91" t="s">
        <v>392</v>
      </c>
      <c r="DB12" s="91"/>
      <c r="DC12" s="91"/>
      <c r="DD12" s="124" t="s">
        <v>396</v>
      </c>
      <c r="DE12" s="124"/>
      <c r="DF12" s="124"/>
      <c r="DG12" s="124" t="s">
        <v>398</v>
      </c>
      <c r="DH12" s="124"/>
      <c r="DI12" s="124"/>
      <c r="DJ12" s="124" t="s">
        <v>402</v>
      </c>
      <c r="DK12" s="124"/>
      <c r="DL12" s="124"/>
      <c r="DM12" s="124" t="s">
        <v>406</v>
      </c>
      <c r="DN12" s="124"/>
      <c r="DO12" s="124"/>
      <c r="DP12" s="124" t="s">
        <v>410</v>
      </c>
      <c r="DQ12" s="124"/>
      <c r="DR12" s="124"/>
      <c r="DS12" s="124" t="s">
        <v>413</v>
      </c>
      <c r="DT12" s="124"/>
      <c r="DU12" s="124"/>
      <c r="DV12" s="124" t="s">
        <v>416</v>
      </c>
      <c r="DW12" s="124"/>
      <c r="DX12" s="124"/>
      <c r="DY12" s="124" t="s">
        <v>420</v>
      </c>
      <c r="DZ12" s="124"/>
      <c r="EA12" s="124"/>
      <c r="EB12" s="124" t="s">
        <v>422</v>
      </c>
      <c r="EC12" s="124"/>
      <c r="ED12" s="124"/>
      <c r="EE12" s="124" t="s">
        <v>1021</v>
      </c>
      <c r="EF12" s="124"/>
      <c r="EG12" s="124"/>
      <c r="EH12" s="124" t="s">
        <v>424</v>
      </c>
      <c r="EI12" s="124"/>
      <c r="EJ12" s="124"/>
      <c r="EK12" s="124" t="s">
        <v>426</v>
      </c>
      <c r="EL12" s="124"/>
      <c r="EM12" s="124"/>
      <c r="EN12" s="124" t="s">
        <v>1030</v>
      </c>
      <c r="EO12" s="124"/>
      <c r="EP12" s="124"/>
      <c r="EQ12" s="124" t="s">
        <v>1032</v>
      </c>
      <c r="ER12" s="124"/>
      <c r="ES12" s="124"/>
      <c r="ET12" s="124" t="s">
        <v>428</v>
      </c>
      <c r="EU12" s="124"/>
      <c r="EV12" s="124"/>
      <c r="EW12" s="124" t="s">
        <v>429</v>
      </c>
      <c r="EX12" s="124"/>
      <c r="EY12" s="124"/>
      <c r="EZ12" s="124" t="s">
        <v>1036</v>
      </c>
      <c r="FA12" s="124"/>
      <c r="FB12" s="124"/>
      <c r="FC12" s="124" t="s">
        <v>1040</v>
      </c>
      <c r="FD12" s="124"/>
      <c r="FE12" s="124"/>
      <c r="FF12" s="124" t="s">
        <v>1042</v>
      </c>
      <c r="FG12" s="124"/>
      <c r="FH12" s="124"/>
      <c r="FI12" s="124" t="s">
        <v>1046</v>
      </c>
      <c r="FJ12" s="124"/>
      <c r="FK12" s="124"/>
    </row>
    <row r="13" spans="1:254" ht="180.6" x14ac:dyDescent="0.3">
      <c r="A13" s="116"/>
      <c r="B13" s="116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112" t="s">
        <v>276</v>
      </c>
      <c r="B39" s="113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114" t="s">
        <v>837</v>
      </c>
      <c r="B40" s="115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107" t="s">
        <v>809</v>
      </c>
      <c r="C42" s="108"/>
      <c r="D42" s="108"/>
      <c r="E42" s="109"/>
      <c r="F42" s="27"/>
      <c r="G42" s="27"/>
      <c r="H42" s="27"/>
      <c r="I42" s="27"/>
    </row>
    <row r="43" spans="1:254" x14ac:dyDescent="0.3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118" t="s">
        <v>56</v>
      </c>
      <c r="E47" s="119"/>
      <c r="F47" s="120" t="s">
        <v>3</v>
      </c>
      <c r="G47" s="121"/>
      <c r="H47" s="122" t="s">
        <v>329</v>
      </c>
      <c r="I47" s="123"/>
    </row>
    <row r="48" spans="1:254" x14ac:dyDescent="0.3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118" t="s">
        <v>157</v>
      </c>
      <c r="E56" s="119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3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5"/>
  <sheetViews>
    <sheetView topLeftCell="L1" workbookViewId="0">
      <selection activeCell="FA16" sqref="FA16"/>
    </sheetView>
  </sheetViews>
  <sheetFormatPr defaultRowHeight="14.4" x14ac:dyDescent="0.3"/>
  <cols>
    <col min="2" max="2" width="32.109375" customWidth="1"/>
    <col min="182" max="199" width="9.109375" customWidth="1"/>
    <col min="200" max="200" width="9" customWidth="1"/>
    <col min="201" max="201" width="7.109375" hidden="1" customWidth="1"/>
    <col min="202" max="218" width="9.109375" hidden="1" customWidth="1"/>
    <col min="219" max="245" width="9.109375" customWidth="1"/>
  </cols>
  <sheetData>
    <row r="1" spans="1:254" ht="15.6" x14ac:dyDescent="0.3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6" x14ac:dyDescent="0.3">
      <c r="A2" s="90" t="s">
        <v>835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97" t="s">
        <v>1375</v>
      </c>
      <c r="GR2" s="97"/>
      <c r="II2" s="97" t="s">
        <v>1388</v>
      </c>
      <c r="IJ2" s="97"/>
    </row>
    <row r="3" spans="1:254" ht="15.6" x14ac:dyDescent="0.3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7"/>
      <c r="AE3" s="7"/>
      <c r="AF3" s="7"/>
      <c r="AG3" s="7"/>
      <c r="AH3" s="7"/>
      <c r="AI3" s="7"/>
      <c r="AJ3" s="7"/>
      <c r="AK3" s="7"/>
      <c r="II3" s="68"/>
      <c r="IJ3" s="68"/>
    </row>
    <row r="4" spans="1:254" ht="15.6" x14ac:dyDescent="0.3">
      <c r="A4" s="88"/>
      <c r="B4" s="89"/>
      <c r="C4" s="168" t="s">
        <v>1392</v>
      </c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 t="s">
        <v>2</v>
      </c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7" t="s">
        <v>87</v>
      </c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 t="s">
        <v>114</v>
      </c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 t="s">
        <v>1391</v>
      </c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</row>
    <row r="5" spans="1:254" ht="13.5" customHeight="1" x14ac:dyDescent="0.3">
      <c r="A5" s="152" t="s">
        <v>0</v>
      </c>
      <c r="B5" s="152" t="s">
        <v>1</v>
      </c>
      <c r="C5" s="155" t="s">
        <v>1381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7"/>
      <c r="U5" s="138" t="s">
        <v>1382</v>
      </c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6"/>
      <c r="AM5" s="138" t="s">
        <v>3</v>
      </c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40"/>
      <c r="BE5" s="138" t="s">
        <v>329</v>
      </c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38" t="s">
        <v>330</v>
      </c>
      <c r="BX5" s="139"/>
      <c r="BY5" s="139"/>
      <c r="BZ5" s="139"/>
      <c r="CA5" s="139"/>
      <c r="CB5" s="139"/>
      <c r="CC5" s="139"/>
      <c r="CD5" s="139"/>
      <c r="CE5" s="139"/>
      <c r="CF5" s="139"/>
      <c r="CG5" s="139"/>
      <c r="CH5" s="139"/>
      <c r="CI5" s="139"/>
      <c r="CJ5" s="139"/>
      <c r="CK5" s="139"/>
      <c r="CL5" s="139"/>
      <c r="CM5" s="139"/>
      <c r="CN5" s="140"/>
      <c r="CO5" s="138" t="s">
        <v>157</v>
      </c>
      <c r="CP5" s="139"/>
      <c r="CQ5" s="139"/>
      <c r="CR5" s="139"/>
      <c r="CS5" s="139"/>
      <c r="CT5" s="139"/>
      <c r="CU5" s="139"/>
      <c r="CV5" s="139"/>
      <c r="CW5" s="139"/>
      <c r="CX5" s="139"/>
      <c r="CY5" s="139"/>
      <c r="CZ5" s="139"/>
      <c r="DA5" s="139"/>
      <c r="DB5" s="139"/>
      <c r="DC5" s="139"/>
      <c r="DD5" s="139"/>
      <c r="DE5" s="139"/>
      <c r="DF5" s="140"/>
      <c r="DG5" s="172" t="s">
        <v>115</v>
      </c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4"/>
      <c r="DY5" s="169" t="s">
        <v>172</v>
      </c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1"/>
      <c r="EQ5" s="169" t="s">
        <v>184</v>
      </c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170"/>
      <c r="FE5" s="170"/>
      <c r="FF5" s="170"/>
      <c r="FG5" s="170"/>
      <c r="FH5" s="171"/>
      <c r="FI5" s="169" t="s">
        <v>116</v>
      </c>
      <c r="FJ5" s="170"/>
      <c r="FK5" s="170"/>
      <c r="FL5" s="170"/>
      <c r="FM5" s="170"/>
      <c r="FN5" s="170"/>
      <c r="FO5" s="170"/>
      <c r="FP5" s="170"/>
      <c r="FQ5" s="170"/>
      <c r="FR5" s="170"/>
      <c r="FS5" s="170"/>
      <c r="FT5" s="170"/>
      <c r="FU5" s="170"/>
      <c r="FV5" s="170"/>
      <c r="FW5" s="170"/>
      <c r="FX5" s="170"/>
      <c r="FY5" s="170"/>
      <c r="FZ5" s="171"/>
      <c r="GA5" s="125" t="s">
        <v>1395</v>
      </c>
      <c r="GB5" s="126"/>
      <c r="GC5" s="126"/>
      <c r="GD5" s="126"/>
      <c r="GE5" s="126"/>
      <c r="GF5" s="126"/>
      <c r="GG5" s="126"/>
      <c r="GH5" s="126"/>
      <c r="GI5" s="126"/>
      <c r="GJ5" s="126"/>
      <c r="GK5" s="126"/>
      <c r="GL5" s="126"/>
      <c r="GM5" s="126"/>
      <c r="GN5" s="126"/>
      <c r="GO5" s="126"/>
      <c r="GP5" s="126"/>
      <c r="GQ5" s="126"/>
      <c r="GR5" s="126"/>
      <c r="GS5" s="126"/>
      <c r="GT5" s="126"/>
      <c r="GU5" s="126"/>
      <c r="GV5" s="126"/>
      <c r="GW5" s="126"/>
      <c r="GX5" s="126"/>
      <c r="GY5" s="126"/>
      <c r="GZ5" s="126"/>
      <c r="HA5" s="127"/>
      <c r="HB5" s="75"/>
      <c r="HC5" s="75"/>
      <c r="HD5" s="75"/>
      <c r="HE5" s="75"/>
      <c r="HF5" s="75"/>
      <c r="HG5" s="75"/>
      <c r="HH5" s="75"/>
      <c r="HI5" s="75"/>
      <c r="HJ5" s="53"/>
      <c r="HK5" s="73"/>
    </row>
    <row r="6" spans="1:254" ht="15.75" hidden="1" customHeight="1" x14ac:dyDescent="0.3">
      <c r="A6" s="153"/>
      <c r="B6" s="153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6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73"/>
      <c r="HC6" s="73"/>
      <c r="HD6" s="73"/>
      <c r="HE6" s="73"/>
      <c r="HF6" s="73"/>
      <c r="HG6" s="73"/>
      <c r="HH6" s="73"/>
      <c r="HI6" s="73"/>
      <c r="HJ6" s="74"/>
    </row>
    <row r="7" spans="1:254" ht="15.75" hidden="1" customHeight="1" x14ac:dyDescent="0.3">
      <c r="A7" s="153"/>
      <c r="B7" s="153"/>
      <c r="C7" s="158"/>
      <c r="D7" s="159"/>
      <c r="E7" s="159"/>
      <c r="F7" s="159"/>
      <c r="G7" s="159"/>
      <c r="H7" s="159"/>
      <c r="I7" s="159"/>
      <c r="J7" s="159"/>
      <c r="K7" s="159"/>
      <c r="L7" s="159"/>
      <c r="M7" s="159"/>
      <c r="N7" s="159"/>
      <c r="O7" s="159"/>
      <c r="P7" s="159"/>
      <c r="Q7" s="159"/>
      <c r="R7" s="159"/>
      <c r="S7" s="159"/>
      <c r="T7" s="16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3"/>
      <c r="HC7" s="73"/>
      <c r="HD7" s="73"/>
      <c r="HE7" s="73"/>
      <c r="HF7" s="73"/>
      <c r="HG7" s="73"/>
      <c r="HH7" s="73"/>
      <c r="HI7" s="73"/>
      <c r="HJ7" s="74"/>
    </row>
    <row r="8" spans="1:254" ht="15.75" hidden="1" customHeight="1" x14ac:dyDescent="0.3">
      <c r="A8" s="153"/>
      <c r="B8" s="153"/>
      <c r="C8" s="158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59"/>
      <c r="P8" s="159"/>
      <c r="Q8" s="159"/>
      <c r="R8" s="159"/>
      <c r="S8" s="159"/>
      <c r="T8" s="16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3"/>
      <c r="HC8" s="73"/>
      <c r="HD8" s="73"/>
      <c r="HE8" s="73"/>
      <c r="HF8" s="73"/>
      <c r="HG8" s="73"/>
      <c r="HH8" s="73"/>
      <c r="HI8" s="73"/>
      <c r="HJ8" s="74"/>
    </row>
    <row r="9" spans="1:254" ht="15.75" hidden="1" customHeight="1" x14ac:dyDescent="0.3">
      <c r="A9" s="153"/>
      <c r="B9" s="153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6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3"/>
      <c r="HC9" s="73"/>
      <c r="HD9" s="73"/>
      <c r="HE9" s="73"/>
      <c r="HF9" s="73"/>
      <c r="HG9" s="73"/>
      <c r="HH9" s="73"/>
      <c r="HI9" s="73"/>
      <c r="HJ9" s="74"/>
    </row>
    <row r="10" spans="1:254" ht="15.75" hidden="1" customHeight="1" x14ac:dyDescent="0.3">
      <c r="A10" s="153"/>
      <c r="B10" s="153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5"/>
      <c r="HC10" s="75"/>
      <c r="HD10" s="75"/>
      <c r="HE10" s="75"/>
      <c r="HF10" s="75"/>
      <c r="HG10" s="75"/>
      <c r="HH10" s="75"/>
      <c r="HI10" s="75"/>
      <c r="HJ10" s="53"/>
    </row>
    <row r="11" spans="1:254" ht="15.6" x14ac:dyDescent="0.3">
      <c r="A11" s="153"/>
      <c r="B11" s="153"/>
      <c r="C11" s="144" t="s">
        <v>434</v>
      </c>
      <c r="D11" s="145"/>
      <c r="E11" s="146"/>
      <c r="F11" s="144" t="s">
        <v>435</v>
      </c>
      <c r="G11" s="145"/>
      <c r="H11" s="146"/>
      <c r="I11" s="144" t="s">
        <v>491</v>
      </c>
      <c r="J11" s="145"/>
      <c r="K11" s="146"/>
      <c r="L11" s="144" t="s">
        <v>436</v>
      </c>
      <c r="M11" s="145"/>
      <c r="N11" s="146"/>
      <c r="O11" s="144" t="s">
        <v>437</v>
      </c>
      <c r="P11" s="145"/>
      <c r="Q11" s="146"/>
      <c r="R11" s="144" t="s">
        <v>438</v>
      </c>
      <c r="S11" s="145"/>
      <c r="T11" s="146"/>
      <c r="U11" s="144" t="s">
        <v>439</v>
      </c>
      <c r="V11" s="145"/>
      <c r="W11" s="146"/>
      <c r="X11" s="144" t="s">
        <v>440</v>
      </c>
      <c r="Y11" s="145"/>
      <c r="Z11" s="146"/>
      <c r="AA11" s="144" t="s">
        <v>492</v>
      </c>
      <c r="AB11" s="145"/>
      <c r="AC11" s="146"/>
      <c r="AD11" s="144" t="s">
        <v>441</v>
      </c>
      <c r="AE11" s="145"/>
      <c r="AF11" s="146"/>
      <c r="AG11" s="144" t="s">
        <v>442</v>
      </c>
      <c r="AH11" s="145"/>
      <c r="AI11" s="146"/>
      <c r="AJ11" s="144" t="s">
        <v>443</v>
      </c>
      <c r="AK11" s="145"/>
      <c r="AL11" s="146"/>
      <c r="AM11" s="132" t="s">
        <v>444</v>
      </c>
      <c r="AN11" s="133"/>
      <c r="AO11" s="134"/>
      <c r="AP11" s="144" t="s">
        <v>445</v>
      </c>
      <c r="AQ11" s="145"/>
      <c r="AR11" s="146"/>
      <c r="AS11" s="144" t="s">
        <v>446</v>
      </c>
      <c r="AT11" s="145"/>
      <c r="AU11" s="146"/>
      <c r="AV11" s="144" t="s">
        <v>447</v>
      </c>
      <c r="AW11" s="145"/>
      <c r="AX11" s="146"/>
      <c r="AY11" s="144" t="s">
        <v>448</v>
      </c>
      <c r="AZ11" s="145"/>
      <c r="BA11" s="146"/>
      <c r="BB11" s="144" t="s">
        <v>449</v>
      </c>
      <c r="BC11" s="145"/>
      <c r="BD11" s="146"/>
      <c r="BE11" s="132" t="s">
        <v>493</v>
      </c>
      <c r="BF11" s="133"/>
      <c r="BG11" s="134"/>
      <c r="BH11" s="132" t="s">
        <v>450</v>
      </c>
      <c r="BI11" s="133"/>
      <c r="BJ11" s="134"/>
      <c r="BK11" s="144" t="s">
        <v>451</v>
      </c>
      <c r="BL11" s="145"/>
      <c r="BM11" s="146"/>
      <c r="BN11" s="144" t="s">
        <v>452</v>
      </c>
      <c r="BO11" s="145"/>
      <c r="BP11" s="146"/>
      <c r="BQ11" s="132" t="s">
        <v>453</v>
      </c>
      <c r="BR11" s="133"/>
      <c r="BS11" s="134"/>
      <c r="BT11" s="144" t="s">
        <v>454</v>
      </c>
      <c r="BU11" s="145"/>
      <c r="BV11" s="146"/>
      <c r="BW11" s="132" t="s">
        <v>455</v>
      </c>
      <c r="BX11" s="133"/>
      <c r="BY11" s="134"/>
      <c r="BZ11" s="132" t="s">
        <v>456</v>
      </c>
      <c r="CA11" s="133"/>
      <c r="CB11" s="134"/>
      <c r="CC11" s="132" t="s">
        <v>494</v>
      </c>
      <c r="CD11" s="133"/>
      <c r="CE11" s="134"/>
      <c r="CF11" s="132" t="s">
        <v>457</v>
      </c>
      <c r="CG11" s="133"/>
      <c r="CH11" s="134"/>
      <c r="CI11" s="132" t="s">
        <v>458</v>
      </c>
      <c r="CJ11" s="133"/>
      <c r="CK11" s="134"/>
      <c r="CL11" s="132" t="s">
        <v>459</v>
      </c>
      <c r="CM11" s="133"/>
      <c r="CN11" s="134"/>
      <c r="CO11" s="141" t="s">
        <v>460</v>
      </c>
      <c r="CP11" s="142"/>
      <c r="CQ11" s="143"/>
      <c r="CR11" s="141" t="s">
        <v>461</v>
      </c>
      <c r="CS11" s="142"/>
      <c r="CT11" s="143"/>
      <c r="CU11" s="141" t="s">
        <v>495</v>
      </c>
      <c r="CV11" s="142"/>
      <c r="CW11" s="143"/>
      <c r="CX11" s="141" t="s">
        <v>462</v>
      </c>
      <c r="CY11" s="142"/>
      <c r="CZ11" s="143"/>
      <c r="DA11" s="141" t="s">
        <v>463</v>
      </c>
      <c r="DB11" s="142"/>
      <c r="DC11" s="143"/>
      <c r="DD11" s="141" t="s">
        <v>464</v>
      </c>
      <c r="DE11" s="142"/>
      <c r="DF11" s="143"/>
      <c r="DG11" s="141" t="s">
        <v>465</v>
      </c>
      <c r="DH11" s="142"/>
      <c r="DI11" s="143"/>
      <c r="DJ11" s="141" t="s">
        <v>466</v>
      </c>
      <c r="DK11" s="142"/>
      <c r="DL11" s="143"/>
      <c r="DM11" s="141" t="s">
        <v>467</v>
      </c>
      <c r="DN11" s="142"/>
      <c r="DO11" s="143"/>
      <c r="DP11" s="141" t="s">
        <v>468</v>
      </c>
      <c r="DQ11" s="142"/>
      <c r="DR11" s="143"/>
      <c r="DS11" s="141" t="s">
        <v>469</v>
      </c>
      <c r="DT11" s="142"/>
      <c r="DU11" s="143"/>
      <c r="DV11" s="141" t="s">
        <v>470</v>
      </c>
      <c r="DW11" s="142"/>
      <c r="DX11" s="143"/>
      <c r="DY11" s="141" t="s">
        <v>496</v>
      </c>
      <c r="DZ11" s="142"/>
      <c r="EA11" s="143"/>
      <c r="EB11" s="141" t="s">
        <v>471</v>
      </c>
      <c r="EC11" s="142"/>
      <c r="ED11" s="143"/>
      <c r="EE11" s="141" t="s">
        <v>472</v>
      </c>
      <c r="EF11" s="142"/>
      <c r="EG11" s="143"/>
      <c r="EH11" s="141" t="s">
        <v>473</v>
      </c>
      <c r="EI11" s="142"/>
      <c r="EJ11" s="143"/>
      <c r="EK11" s="141" t="s">
        <v>474</v>
      </c>
      <c r="EL11" s="142"/>
      <c r="EM11" s="143"/>
      <c r="EN11" s="141" t="s">
        <v>475</v>
      </c>
      <c r="EO11" s="142"/>
      <c r="EP11" s="143"/>
      <c r="EQ11" s="141" t="s">
        <v>476</v>
      </c>
      <c r="ER11" s="142"/>
      <c r="ES11" s="143"/>
      <c r="ET11" s="141" t="s">
        <v>477</v>
      </c>
      <c r="EU11" s="142"/>
      <c r="EV11" s="143"/>
      <c r="EW11" s="141" t="s">
        <v>478</v>
      </c>
      <c r="EX11" s="142"/>
      <c r="EY11" s="143"/>
      <c r="EZ11" s="141" t="s">
        <v>479</v>
      </c>
      <c r="FA11" s="142"/>
      <c r="FB11" s="143"/>
      <c r="FC11" s="141" t="s">
        <v>497</v>
      </c>
      <c r="FD11" s="142"/>
      <c r="FE11" s="143"/>
      <c r="FF11" s="141" t="s">
        <v>480</v>
      </c>
      <c r="FG11" s="142"/>
      <c r="FH11" s="143"/>
      <c r="FI11" s="141" t="s">
        <v>481</v>
      </c>
      <c r="FJ11" s="142"/>
      <c r="FK11" s="143"/>
      <c r="FL11" s="141" t="s">
        <v>482</v>
      </c>
      <c r="FM11" s="142"/>
      <c r="FN11" s="143"/>
      <c r="FO11" s="141" t="s">
        <v>483</v>
      </c>
      <c r="FP11" s="142"/>
      <c r="FQ11" s="143"/>
      <c r="FR11" s="141" t="s">
        <v>484</v>
      </c>
      <c r="FS11" s="142"/>
      <c r="FT11" s="143"/>
      <c r="FU11" s="141" t="s">
        <v>485</v>
      </c>
      <c r="FV11" s="142"/>
      <c r="FW11" s="143"/>
      <c r="FX11" s="141" t="s">
        <v>498</v>
      </c>
      <c r="FY11" s="142"/>
      <c r="FZ11" s="143"/>
      <c r="GA11" s="141" t="s">
        <v>486</v>
      </c>
      <c r="GB11" s="142"/>
      <c r="GC11" s="143"/>
      <c r="GD11" s="141" t="s">
        <v>487</v>
      </c>
      <c r="GE11" s="142"/>
      <c r="GF11" s="143"/>
      <c r="GG11" s="141" t="s">
        <v>499</v>
      </c>
      <c r="GH11" s="142"/>
      <c r="GI11" s="143"/>
      <c r="GJ11" s="141" t="s">
        <v>488</v>
      </c>
      <c r="GK11" s="142"/>
      <c r="GL11" s="143"/>
      <c r="GM11" s="141" t="s">
        <v>489</v>
      </c>
      <c r="GN11" s="142"/>
      <c r="GO11" s="143"/>
      <c r="GP11" s="141" t="s">
        <v>490</v>
      </c>
      <c r="GQ11" s="142"/>
      <c r="GR11" s="143"/>
      <c r="GS11" s="73"/>
      <c r="GT11" s="73"/>
      <c r="GU11" s="73"/>
      <c r="GV11" s="73"/>
      <c r="GW11" s="73"/>
      <c r="GX11" s="73"/>
      <c r="GY11" s="73"/>
      <c r="GZ11" s="62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</row>
    <row r="12" spans="1:254" ht="85.5" customHeight="1" x14ac:dyDescent="0.3">
      <c r="A12" s="153"/>
      <c r="B12" s="153"/>
      <c r="C12" s="149" t="s">
        <v>1050</v>
      </c>
      <c r="D12" s="150"/>
      <c r="E12" s="151"/>
      <c r="F12" s="149" t="s">
        <v>1053</v>
      </c>
      <c r="G12" s="150"/>
      <c r="H12" s="151"/>
      <c r="I12" s="149" t="s">
        <v>1056</v>
      </c>
      <c r="J12" s="150"/>
      <c r="K12" s="151"/>
      <c r="L12" s="149" t="s">
        <v>536</v>
      </c>
      <c r="M12" s="150"/>
      <c r="N12" s="151"/>
      <c r="O12" s="149" t="s">
        <v>1059</v>
      </c>
      <c r="P12" s="150"/>
      <c r="Q12" s="151"/>
      <c r="R12" s="149" t="s">
        <v>1062</v>
      </c>
      <c r="S12" s="150"/>
      <c r="T12" s="151"/>
      <c r="U12" s="149" t="s">
        <v>1066</v>
      </c>
      <c r="V12" s="150"/>
      <c r="W12" s="151"/>
      <c r="X12" s="149" t="s">
        <v>537</v>
      </c>
      <c r="Y12" s="150"/>
      <c r="Z12" s="151"/>
      <c r="AA12" s="149" t="s">
        <v>538</v>
      </c>
      <c r="AB12" s="150"/>
      <c r="AC12" s="151"/>
      <c r="AD12" s="149" t="s">
        <v>539</v>
      </c>
      <c r="AE12" s="150"/>
      <c r="AF12" s="151"/>
      <c r="AG12" s="149" t="s">
        <v>1071</v>
      </c>
      <c r="AH12" s="150"/>
      <c r="AI12" s="151"/>
      <c r="AJ12" s="149" t="s">
        <v>540</v>
      </c>
      <c r="AK12" s="150"/>
      <c r="AL12" s="151"/>
      <c r="AM12" s="149" t="s">
        <v>541</v>
      </c>
      <c r="AN12" s="150"/>
      <c r="AO12" s="151"/>
      <c r="AP12" s="149" t="s">
        <v>542</v>
      </c>
      <c r="AQ12" s="150"/>
      <c r="AR12" s="151"/>
      <c r="AS12" s="149" t="s">
        <v>1074</v>
      </c>
      <c r="AT12" s="150"/>
      <c r="AU12" s="151"/>
      <c r="AV12" s="149" t="s">
        <v>1324</v>
      </c>
      <c r="AW12" s="150"/>
      <c r="AX12" s="151"/>
      <c r="AY12" s="149" t="s">
        <v>543</v>
      </c>
      <c r="AZ12" s="150"/>
      <c r="BA12" s="151"/>
      <c r="BB12" s="149" t="s">
        <v>527</v>
      </c>
      <c r="BC12" s="150"/>
      <c r="BD12" s="151"/>
      <c r="BE12" s="149" t="s">
        <v>544</v>
      </c>
      <c r="BF12" s="150"/>
      <c r="BG12" s="151"/>
      <c r="BH12" s="149" t="s">
        <v>1080</v>
      </c>
      <c r="BI12" s="150"/>
      <c r="BJ12" s="151"/>
      <c r="BK12" s="149" t="s">
        <v>545</v>
      </c>
      <c r="BL12" s="150"/>
      <c r="BM12" s="151"/>
      <c r="BN12" s="149" t="s">
        <v>546</v>
      </c>
      <c r="BO12" s="150"/>
      <c r="BP12" s="151"/>
      <c r="BQ12" s="149" t="s">
        <v>547</v>
      </c>
      <c r="BR12" s="150"/>
      <c r="BS12" s="151"/>
      <c r="BT12" s="149" t="s">
        <v>548</v>
      </c>
      <c r="BU12" s="150"/>
      <c r="BV12" s="151"/>
      <c r="BW12" s="149" t="s">
        <v>1087</v>
      </c>
      <c r="BX12" s="150"/>
      <c r="BY12" s="151"/>
      <c r="BZ12" s="149" t="s">
        <v>555</v>
      </c>
      <c r="CA12" s="150"/>
      <c r="CB12" s="151"/>
      <c r="CC12" s="149" t="s">
        <v>1091</v>
      </c>
      <c r="CD12" s="150"/>
      <c r="CE12" s="151"/>
      <c r="CF12" s="149" t="s">
        <v>556</v>
      </c>
      <c r="CG12" s="150"/>
      <c r="CH12" s="151"/>
      <c r="CI12" s="149" t="s">
        <v>557</v>
      </c>
      <c r="CJ12" s="150"/>
      <c r="CK12" s="151"/>
      <c r="CL12" s="149" t="s">
        <v>558</v>
      </c>
      <c r="CM12" s="150"/>
      <c r="CN12" s="151"/>
      <c r="CO12" s="135" t="s">
        <v>600</v>
      </c>
      <c r="CP12" s="136"/>
      <c r="CQ12" s="137"/>
      <c r="CR12" s="135" t="s">
        <v>597</v>
      </c>
      <c r="CS12" s="136"/>
      <c r="CT12" s="137"/>
      <c r="CU12" s="135" t="s">
        <v>601</v>
      </c>
      <c r="CV12" s="136"/>
      <c r="CW12" s="137"/>
      <c r="CX12" s="135" t="s">
        <v>598</v>
      </c>
      <c r="CY12" s="136"/>
      <c r="CZ12" s="137"/>
      <c r="DA12" s="135" t="s">
        <v>599</v>
      </c>
      <c r="DB12" s="136"/>
      <c r="DC12" s="137"/>
      <c r="DD12" s="135" t="s">
        <v>1103</v>
      </c>
      <c r="DE12" s="136"/>
      <c r="DF12" s="137"/>
      <c r="DG12" s="135" t="s">
        <v>1106</v>
      </c>
      <c r="DH12" s="136"/>
      <c r="DI12" s="137"/>
      <c r="DJ12" s="135" t="s">
        <v>602</v>
      </c>
      <c r="DK12" s="136"/>
      <c r="DL12" s="137"/>
      <c r="DM12" s="135" t="s">
        <v>1110</v>
      </c>
      <c r="DN12" s="136"/>
      <c r="DO12" s="137"/>
      <c r="DP12" s="135" t="s">
        <v>603</v>
      </c>
      <c r="DQ12" s="136"/>
      <c r="DR12" s="137"/>
      <c r="DS12" s="135" t="s">
        <v>604</v>
      </c>
      <c r="DT12" s="136"/>
      <c r="DU12" s="137"/>
      <c r="DV12" s="135" t="s">
        <v>1118</v>
      </c>
      <c r="DW12" s="136"/>
      <c r="DX12" s="137"/>
      <c r="DY12" s="135" t="s">
        <v>605</v>
      </c>
      <c r="DZ12" s="136"/>
      <c r="EA12" s="137"/>
      <c r="EB12" s="135" t="s">
        <v>606</v>
      </c>
      <c r="EC12" s="136"/>
      <c r="ED12" s="137"/>
      <c r="EE12" s="135" t="s">
        <v>607</v>
      </c>
      <c r="EF12" s="136"/>
      <c r="EG12" s="137"/>
      <c r="EH12" s="135" t="s">
        <v>608</v>
      </c>
      <c r="EI12" s="136"/>
      <c r="EJ12" s="137"/>
      <c r="EK12" s="164" t="s">
        <v>609</v>
      </c>
      <c r="EL12" s="165"/>
      <c r="EM12" s="166"/>
      <c r="EN12" s="135" t="s">
        <v>1129</v>
      </c>
      <c r="EO12" s="136"/>
      <c r="EP12" s="137"/>
      <c r="EQ12" s="135" t="s">
        <v>610</v>
      </c>
      <c r="ER12" s="136"/>
      <c r="ES12" s="137"/>
      <c r="ET12" s="135" t="s">
        <v>611</v>
      </c>
      <c r="EU12" s="136"/>
      <c r="EV12" s="137"/>
      <c r="EW12" s="135" t="s">
        <v>1135</v>
      </c>
      <c r="EX12" s="136"/>
      <c r="EY12" s="137"/>
      <c r="EZ12" s="135" t="s">
        <v>613</v>
      </c>
      <c r="FA12" s="136"/>
      <c r="FB12" s="137"/>
      <c r="FC12" s="135" t="s">
        <v>614</v>
      </c>
      <c r="FD12" s="136"/>
      <c r="FE12" s="137"/>
      <c r="FF12" s="135" t="s">
        <v>612</v>
      </c>
      <c r="FG12" s="136"/>
      <c r="FH12" s="137"/>
      <c r="FI12" s="135" t="s">
        <v>1140</v>
      </c>
      <c r="FJ12" s="136"/>
      <c r="FK12" s="137"/>
      <c r="FL12" s="135" t="s">
        <v>615</v>
      </c>
      <c r="FM12" s="136"/>
      <c r="FN12" s="137"/>
      <c r="FO12" s="135" t="s">
        <v>1144</v>
      </c>
      <c r="FP12" s="136"/>
      <c r="FQ12" s="137"/>
      <c r="FR12" s="135" t="s">
        <v>617</v>
      </c>
      <c r="FS12" s="136"/>
      <c r="FT12" s="137"/>
      <c r="FU12" s="164" t="s">
        <v>1327</v>
      </c>
      <c r="FV12" s="165"/>
      <c r="FW12" s="166"/>
      <c r="FX12" s="135" t="s">
        <v>1328</v>
      </c>
      <c r="FY12" s="136"/>
      <c r="FZ12" s="137"/>
      <c r="GA12" s="135" t="s">
        <v>621</v>
      </c>
      <c r="GB12" s="136"/>
      <c r="GC12" s="137"/>
      <c r="GD12" s="135" t="s">
        <v>1150</v>
      </c>
      <c r="GE12" s="136"/>
      <c r="GF12" s="137"/>
      <c r="GG12" s="135" t="s">
        <v>624</v>
      </c>
      <c r="GH12" s="136"/>
      <c r="GI12" s="137"/>
      <c r="GJ12" s="135" t="s">
        <v>1156</v>
      </c>
      <c r="GK12" s="136"/>
      <c r="GL12" s="137"/>
      <c r="GM12" s="135" t="s">
        <v>1160</v>
      </c>
      <c r="GN12" s="136"/>
      <c r="GO12" s="137"/>
      <c r="GP12" s="135" t="s">
        <v>1329</v>
      </c>
      <c r="GQ12" s="136"/>
      <c r="GR12" s="137"/>
      <c r="GS12" s="46"/>
      <c r="GT12" s="73"/>
      <c r="GV12" s="73"/>
      <c r="GY12" s="73"/>
      <c r="GZ12" s="73"/>
      <c r="HA12" s="73"/>
      <c r="HB12" s="73"/>
      <c r="HC12" s="73"/>
      <c r="HD12" s="73"/>
      <c r="HH12" s="73"/>
      <c r="HI12" s="73"/>
      <c r="HJ12" s="73"/>
    </row>
    <row r="13" spans="1:254" ht="100.5" customHeight="1" x14ac:dyDescent="0.3">
      <c r="A13" s="154"/>
      <c r="B13" s="154"/>
      <c r="C13" s="64" t="s">
        <v>1051</v>
      </c>
      <c r="D13" s="64" t="s">
        <v>1052</v>
      </c>
      <c r="E13" s="64" t="s">
        <v>32</v>
      </c>
      <c r="F13" s="64" t="s">
        <v>500</v>
      </c>
      <c r="G13" s="64" t="s">
        <v>1054</v>
      </c>
      <c r="H13" s="64" t="s">
        <v>1055</v>
      </c>
      <c r="I13" s="64" t="s">
        <v>331</v>
      </c>
      <c r="J13" s="64" t="s">
        <v>1057</v>
      </c>
      <c r="K13" s="64" t="s">
        <v>1058</v>
      </c>
      <c r="L13" s="64" t="s">
        <v>501</v>
      </c>
      <c r="M13" s="64" t="s">
        <v>502</v>
      </c>
      <c r="N13" s="64" t="s">
        <v>503</v>
      </c>
      <c r="O13" s="64" t="s">
        <v>1060</v>
      </c>
      <c r="P13" s="64" t="s">
        <v>1060</v>
      </c>
      <c r="Q13" s="64" t="s">
        <v>1061</v>
      </c>
      <c r="R13" s="64" t="s">
        <v>1063</v>
      </c>
      <c r="S13" s="64" t="s">
        <v>1064</v>
      </c>
      <c r="T13" s="64" t="s">
        <v>1065</v>
      </c>
      <c r="U13" s="64" t="s">
        <v>1067</v>
      </c>
      <c r="V13" s="64" t="s">
        <v>1068</v>
      </c>
      <c r="W13" s="64" t="s">
        <v>1069</v>
      </c>
      <c r="X13" s="64" t="s">
        <v>196</v>
      </c>
      <c r="Y13" s="64" t="s">
        <v>208</v>
      </c>
      <c r="Z13" s="64" t="s">
        <v>210</v>
      </c>
      <c r="AA13" s="64" t="s">
        <v>504</v>
      </c>
      <c r="AB13" s="64" t="s">
        <v>505</v>
      </c>
      <c r="AC13" s="64" t="s">
        <v>506</v>
      </c>
      <c r="AD13" s="64" t="s">
        <v>507</v>
      </c>
      <c r="AE13" s="64" t="s">
        <v>508</v>
      </c>
      <c r="AF13" s="64" t="s">
        <v>1070</v>
      </c>
      <c r="AG13" s="64" t="s">
        <v>513</v>
      </c>
      <c r="AH13" s="64" t="s">
        <v>514</v>
      </c>
      <c r="AI13" s="64" t="s">
        <v>1072</v>
      </c>
      <c r="AJ13" s="64" t="s">
        <v>214</v>
      </c>
      <c r="AK13" s="64" t="s">
        <v>1073</v>
      </c>
      <c r="AL13" s="64" t="s">
        <v>516</v>
      </c>
      <c r="AM13" s="64" t="s">
        <v>517</v>
      </c>
      <c r="AN13" s="64" t="s">
        <v>518</v>
      </c>
      <c r="AO13" s="64" t="s">
        <v>519</v>
      </c>
      <c r="AP13" s="64" t="s">
        <v>242</v>
      </c>
      <c r="AQ13" s="64" t="s">
        <v>883</v>
      </c>
      <c r="AR13" s="64" t="s">
        <v>243</v>
      </c>
      <c r="AS13" s="64" t="s">
        <v>1075</v>
      </c>
      <c r="AT13" s="64" t="s">
        <v>1076</v>
      </c>
      <c r="AU13" s="64" t="s">
        <v>86</v>
      </c>
      <c r="AV13" s="64" t="s">
        <v>523</v>
      </c>
      <c r="AW13" s="64" t="s">
        <v>524</v>
      </c>
      <c r="AX13" s="64" t="s">
        <v>525</v>
      </c>
      <c r="AY13" s="64" t="s">
        <v>526</v>
      </c>
      <c r="AZ13" s="64" t="s">
        <v>1077</v>
      </c>
      <c r="BA13" s="64" t="s">
        <v>191</v>
      </c>
      <c r="BB13" s="64" t="s">
        <v>1078</v>
      </c>
      <c r="BC13" s="64" t="s">
        <v>528</v>
      </c>
      <c r="BD13" s="64" t="s">
        <v>1079</v>
      </c>
      <c r="BE13" s="64" t="s">
        <v>83</v>
      </c>
      <c r="BF13" s="64" t="s">
        <v>529</v>
      </c>
      <c r="BG13" s="64" t="s">
        <v>203</v>
      </c>
      <c r="BH13" s="64" t="s">
        <v>1081</v>
      </c>
      <c r="BI13" s="64" t="s">
        <v>1082</v>
      </c>
      <c r="BJ13" s="64" t="s">
        <v>1083</v>
      </c>
      <c r="BK13" s="64" t="s">
        <v>352</v>
      </c>
      <c r="BL13" s="64" t="s">
        <v>520</v>
      </c>
      <c r="BM13" s="64" t="s">
        <v>521</v>
      </c>
      <c r="BN13" s="64" t="s">
        <v>347</v>
      </c>
      <c r="BO13" s="64" t="s">
        <v>67</v>
      </c>
      <c r="BP13" s="64" t="s">
        <v>1084</v>
      </c>
      <c r="BQ13" s="64" t="s">
        <v>68</v>
      </c>
      <c r="BR13" s="64" t="s">
        <v>1085</v>
      </c>
      <c r="BS13" s="64" t="s">
        <v>1086</v>
      </c>
      <c r="BT13" s="64" t="s">
        <v>533</v>
      </c>
      <c r="BU13" s="64" t="s">
        <v>534</v>
      </c>
      <c r="BV13" s="66" t="s">
        <v>535</v>
      </c>
      <c r="BW13" s="67" t="s">
        <v>1088</v>
      </c>
      <c r="BX13" s="64" t="s">
        <v>1089</v>
      </c>
      <c r="BY13" s="64" t="s">
        <v>1090</v>
      </c>
      <c r="BZ13" s="64" t="s">
        <v>218</v>
      </c>
      <c r="CA13" s="64" t="s">
        <v>219</v>
      </c>
      <c r="CB13" s="64" t="s">
        <v>549</v>
      </c>
      <c r="CC13" s="64" t="s">
        <v>1092</v>
      </c>
      <c r="CD13" s="64" t="s">
        <v>1093</v>
      </c>
      <c r="CE13" s="64" t="s">
        <v>1094</v>
      </c>
      <c r="CF13" s="64" t="s">
        <v>1095</v>
      </c>
      <c r="CG13" s="64" t="s">
        <v>1096</v>
      </c>
      <c r="CH13" s="64" t="s">
        <v>1097</v>
      </c>
      <c r="CI13" s="64" t="s">
        <v>550</v>
      </c>
      <c r="CJ13" s="64" t="s">
        <v>551</v>
      </c>
      <c r="CK13" s="64" t="s">
        <v>552</v>
      </c>
      <c r="CL13" s="64" t="s">
        <v>553</v>
      </c>
      <c r="CM13" s="64" t="s">
        <v>554</v>
      </c>
      <c r="CN13" s="66" t="s">
        <v>1098</v>
      </c>
      <c r="CO13" s="64" t="s">
        <v>1099</v>
      </c>
      <c r="CP13" s="64" t="s">
        <v>1100</v>
      </c>
      <c r="CQ13" s="64" t="s">
        <v>1101</v>
      </c>
      <c r="CR13" s="64" t="s">
        <v>231</v>
      </c>
      <c r="CS13" s="64" t="s">
        <v>1102</v>
      </c>
      <c r="CT13" s="64" t="s">
        <v>232</v>
      </c>
      <c r="CU13" s="64" t="s">
        <v>565</v>
      </c>
      <c r="CV13" s="64" t="s">
        <v>566</v>
      </c>
      <c r="CW13" s="64" t="s">
        <v>567</v>
      </c>
      <c r="CX13" s="64" t="s">
        <v>559</v>
      </c>
      <c r="CY13" s="64" t="s">
        <v>560</v>
      </c>
      <c r="CZ13" s="64" t="s">
        <v>561</v>
      </c>
      <c r="DA13" s="64" t="s">
        <v>562</v>
      </c>
      <c r="DB13" s="64" t="s">
        <v>563</v>
      </c>
      <c r="DC13" s="64" t="s">
        <v>564</v>
      </c>
      <c r="DD13" s="64" t="s">
        <v>568</v>
      </c>
      <c r="DE13" s="64" t="s">
        <v>1104</v>
      </c>
      <c r="DF13" s="64" t="s">
        <v>1105</v>
      </c>
      <c r="DG13" s="64" t="s">
        <v>572</v>
      </c>
      <c r="DH13" s="64" t="s">
        <v>573</v>
      </c>
      <c r="DI13" s="64" t="s">
        <v>1107</v>
      </c>
      <c r="DJ13" s="64" t="s">
        <v>1108</v>
      </c>
      <c r="DK13" s="64" t="s">
        <v>569</v>
      </c>
      <c r="DL13" s="64" t="s">
        <v>1109</v>
      </c>
      <c r="DM13" s="64" t="s">
        <v>570</v>
      </c>
      <c r="DN13" s="64" t="s">
        <v>1111</v>
      </c>
      <c r="DO13" s="64" t="s">
        <v>1112</v>
      </c>
      <c r="DP13" s="64" t="s">
        <v>571</v>
      </c>
      <c r="DQ13" s="64" t="s">
        <v>1113</v>
      </c>
      <c r="DR13" s="64" t="s">
        <v>1114</v>
      </c>
      <c r="DS13" s="64" t="s">
        <v>1115</v>
      </c>
      <c r="DT13" s="64" t="s">
        <v>1116</v>
      </c>
      <c r="DU13" s="64" t="s">
        <v>1117</v>
      </c>
      <c r="DV13" s="64" t="s">
        <v>1119</v>
      </c>
      <c r="DW13" s="64" t="s">
        <v>1120</v>
      </c>
      <c r="DX13" s="64" t="s">
        <v>1325</v>
      </c>
      <c r="DY13" s="64" t="s">
        <v>1121</v>
      </c>
      <c r="DZ13" s="64" t="s">
        <v>1326</v>
      </c>
      <c r="EA13" s="64" t="s">
        <v>1122</v>
      </c>
      <c r="EB13" s="64" t="s">
        <v>575</v>
      </c>
      <c r="EC13" s="64" t="s">
        <v>576</v>
      </c>
      <c r="ED13" s="64" t="s">
        <v>1123</v>
      </c>
      <c r="EE13" s="64" t="s">
        <v>403</v>
      </c>
      <c r="EF13" s="64" t="s">
        <v>577</v>
      </c>
      <c r="EG13" s="64" t="s">
        <v>1124</v>
      </c>
      <c r="EH13" s="64" t="s">
        <v>578</v>
      </c>
      <c r="EI13" s="64" t="s">
        <v>579</v>
      </c>
      <c r="EJ13" s="64" t="s">
        <v>1125</v>
      </c>
      <c r="EK13" s="64" t="s">
        <v>1126</v>
      </c>
      <c r="EL13" s="64" t="s">
        <v>1127</v>
      </c>
      <c r="EM13" s="64" t="s">
        <v>1128</v>
      </c>
      <c r="EN13" s="64" t="s">
        <v>580</v>
      </c>
      <c r="EO13" s="64" t="s">
        <v>581</v>
      </c>
      <c r="EP13" s="64" t="s">
        <v>1130</v>
      </c>
      <c r="EQ13" s="64" t="s">
        <v>582</v>
      </c>
      <c r="ER13" s="64" t="s">
        <v>583</v>
      </c>
      <c r="ES13" s="64" t="s">
        <v>1131</v>
      </c>
      <c r="ET13" s="64" t="s">
        <v>1132</v>
      </c>
      <c r="EU13" s="64" t="s">
        <v>1133</v>
      </c>
      <c r="EV13" s="64" t="s">
        <v>1134</v>
      </c>
      <c r="EW13" s="64" t="s">
        <v>1136</v>
      </c>
      <c r="EX13" s="64" t="s">
        <v>1137</v>
      </c>
      <c r="EY13" s="64" t="s">
        <v>1138</v>
      </c>
      <c r="EZ13" s="64" t="s">
        <v>242</v>
      </c>
      <c r="FA13" s="64" t="s">
        <v>250</v>
      </c>
      <c r="FB13" s="64" t="s">
        <v>243</v>
      </c>
      <c r="FC13" s="64" t="s">
        <v>587</v>
      </c>
      <c r="FD13" s="64" t="s">
        <v>588</v>
      </c>
      <c r="FE13" s="64" t="s">
        <v>1139</v>
      </c>
      <c r="FF13" s="64" t="s">
        <v>584</v>
      </c>
      <c r="FG13" s="64" t="s">
        <v>585</v>
      </c>
      <c r="FH13" s="64" t="s">
        <v>586</v>
      </c>
      <c r="FI13" s="64" t="s">
        <v>1141</v>
      </c>
      <c r="FJ13" s="64" t="s">
        <v>1142</v>
      </c>
      <c r="FK13" s="64" t="s">
        <v>1143</v>
      </c>
      <c r="FL13" s="64" t="s">
        <v>589</v>
      </c>
      <c r="FM13" s="64" t="s">
        <v>590</v>
      </c>
      <c r="FN13" s="64" t="s">
        <v>591</v>
      </c>
      <c r="FO13" s="64" t="s">
        <v>1145</v>
      </c>
      <c r="FP13" s="64" t="s">
        <v>1146</v>
      </c>
      <c r="FQ13" s="64" t="s">
        <v>1147</v>
      </c>
      <c r="FR13" s="64" t="s">
        <v>1380</v>
      </c>
      <c r="FS13" s="64" t="s">
        <v>592</v>
      </c>
      <c r="FT13" s="64" t="s">
        <v>593</v>
      </c>
      <c r="FU13" s="64" t="s">
        <v>594</v>
      </c>
      <c r="FV13" s="64" t="s">
        <v>364</v>
      </c>
      <c r="FW13" s="64" t="s">
        <v>595</v>
      </c>
      <c r="FX13" s="64" t="s">
        <v>596</v>
      </c>
      <c r="FY13" s="64" t="s">
        <v>1148</v>
      </c>
      <c r="FZ13" s="64" t="s">
        <v>1149</v>
      </c>
      <c r="GA13" s="64" t="s">
        <v>618</v>
      </c>
      <c r="GB13" s="64" t="s">
        <v>619</v>
      </c>
      <c r="GC13" s="64" t="s">
        <v>620</v>
      </c>
      <c r="GD13" s="64" t="s">
        <v>1151</v>
      </c>
      <c r="GE13" s="64" t="s">
        <v>1152</v>
      </c>
      <c r="GF13" s="64" t="s">
        <v>1153</v>
      </c>
      <c r="GG13" s="64" t="s">
        <v>625</v>
      </c>
      <c r="GH13" s="64" t="s">
        <v>1154</v>
      </c>
      <c r="GI13" s="64" t="s">
        <v>1155</v>
      </c>
      <c r="GJ13" s="64" t="s">
        <v>1157</v>
      </c>
      <c r="GK13" s="64" t="s">
        <v>1158</v>
      </c>
      <c r="GL13" s="64" t="s">
        <v>1159</v>
      </c>
      <c r="GM13" s="64" t="s">
        <v>626</v>
      </c>
      <c r="GN13" s="64" t="s">
        <v>627</v>
      </c>
      <c r="GO13" s="64" t="s">
        <v>628</v>
      </c>
      <c r="GP13" s="64" t="s">
        <v>1161</v>
      </c>
      <c r="GQ13" s="64" t="s">
        <v>1162</v>
      </c>
      <c r="GR13" s="64" t="s">
        <v>1163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61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 t="s">
        <v>1388</v>
      </c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112" t="s">
        <v>276</v>
      </c>
      <c r="B39" s="113"/>
      <c r="C39" s="3">
        <f>C14+C15+C16+C17+C18+C19+C20+C21+C22+C23+C24+C25+C26+C27+C28+C29+C30+C31+C32+C33+C34+C35+C36+C37+C38</f>
        <v>0</v>
      </c>
      <c r="D39" s="80">
        <f t="shared" ref="D39:T39" si="0">D14+D15+D16+D17+D18+D19+D20+D21+D22+D23+D24+D25+D26+D27+D28+D29+D30+D31+D32+D33+D34+D35+D36+D37+D38</f>
        <v>0</v>
      </c>
      <c r="E39" s="80">
        <f t="shared" si="0"/>
        <v>0</v>
      </c>
      <c r="F39" s="80">
        <f t="shared" si="0"/>
        <v>0</v>
      </c>
      <c r="G39" s="80">
        <f t="shared" si="0"/>
        <v>0</v>
      </c>
      <c r="H39" s="80">
        <f t="shared" si="0"/>
        <v>0</v>
      </c>
      <c r="I39" s="80">
        <f t="shared" si="0"/>
        <v>0</v>
      </c>
      <c r="J39" s="80">
        <f t="shared" si="0"/>
        <v>0</v>
      </c>
      <c r="K39" s="80">
        <f t="shared" si="0"/>
        <v>0</v>
      </c>
      <c r="L39" s="80">
        <f t="shared" si="0"/>
        <v>0</v>
      </c>
      <c r="M39" s="80">
        <f t="shared" si="0"/>
        <v>0</v>
      </c>
      <c r="N39" s="80">
        <f t="shared" si="0"/>
        <v>0</v>
      </c>
      <c r="O39" s="80">
        <f t="shared" si="0"/>
        <v>0</v>
      </c>
      <c r="P39" s="80">
        <f t="shared" si="0"/>
        <v>0</v>
      </c>
      <c r="Q39" s="80">
        <f t="shared" si="0"/>
        <v>0</v>
      </c>
      <c r="R39" s="80">
        <f t="shared" si="0"/>
        <v>0</v>
      </c>
      <c r="S39" s="80">
        <f t="shared" si="0"/>
        <v>0</v>
      </c>
      <c r="T39" s="80">
        <f t="shared" si="0"/>
        <v>0</v>
      </c>
      <c r="U39" s="80">
        <f t="shared" ref="U39" si="1">U14+U15+U16+U17+U18+U19+U20+U21+U22+U23+U24+U25+U26+U27+U28+U29+U30+U31+U32+U33+U34+U35+U36+U37+U38</f>
        <v>0</v>
      </c>
      <c r="V39" s="80">
        <f t="shared" ref="V39" si="2">V14+V15+V16+V17+V18+V19+V20+V21+V22+V23+V24+V25+V26+V27+V28+V29+V30+V31+V32+V33+V34+V35+V36+V37+V38</f>
        <v>0</v>
      </c>
      <c r="W39" s="3">
        <f t="shared" ref="W39:AZ39" si="3">SUM(W14:W38)</f>
        <v>0</v>
      </c>
      <c r="X39" s="3">
        <f t="shared" si="3"/>
        <v>0</v>
      </c>
      <c r="Y39" s="3">
        <f t="shared" si="3"/>
        <v>0</v>
      </c>
      <c r="Z39" s="3">
        <f t="shared" si="3"/>
        <v>0</v>
      </c>
      <c r="AA39" s="3">
        <f t="shared" si="3"/>
        <v>0</v>
      </c>
      <c r="AB39" s="3">
        <f t="shared" si="3"/>
        <v>0</v>
      </c>
      <c r="AC39" s="3">
        <f t="shared" si="3"/>
        <v>0</v>
      </c>
      <c r="AD39" s="3">
        <f t="shared" si="3"/>
        <v>0</v>
      </c>
      <c r="AE39" s="3">
        <f t="shared" si="3"/>
        <v>0</v>
      </c>
      <c r="AF39" s="3">
        <f t="shared" si="3"/>
        <v>0</v>
      </c>
      <c r="AG39" s="3">
        <f t="shared" si="3"/>
        <v>0</v>
      </c>
      <c r="AH39" s="3">
        <f t="shared" si="3"/>
        <v>0</v>
      </c>
      <c r="AI39" s="3">
        <f t="shared" si="3"/>
        <v>0</v>
      </c>
      <c r="AJ39" s="3">
        <f t="shared" si="3"/>
        <v>0</v>
      </c>
      <c r="AK39" s="3">
        <f t="shared" si="3"/>
        <v>0</v>
      </c>
      <c r="AL39" s="3">
        <f t="shared" si="3"/>
        <v>0</v>
      </c>
      <c r="AM39" s="3">
        <f t="shared" si="3"/>
        <v>0</v>
      </c>
      <c r="AN39" s="3">
        <f t="shared" si="3"/>
        <v>0</v>
      </c>
      <c r="AO39" s="3">
        <f t="shared" si="3"/>
        <v>0</v>
      </c>
      <c r="AP39" s="3">
        <f t="shared" si="3"/>
        <v>0</v>
      </c>
      <c r="AQ39" s="3">
        <f t="shared" si="3"/>
        <v>0</v>
      </c>
      <c r="AR39" s="3">
        <f t="shared" si="3"/>
        <v>0</v>
      </c>
      <c r="AS39" s="3">
        <f t="shared" si="3"/>
        <v>0</v>
      </c>
      <c r="AT39" s="3">
        <f t="shared" si="3"/>
        <v>0</v>
      </c>
      <c r="AU39" s="3">
        <f t="shared" si="3"/>
        <v>0</v>
      </c>
      <c r="AV39" s="3">
        <f t="shared" si="3"/>
        <v>0</v>
      </c>
      <c r="AW39" s="3">
        <f t="shared" si="3"/>
        <v>0</v>
      </c>
      <c r="AX39" s="3">
        <f t="shared" si="3"/>
        <v>0</v>
      </c>
      <c r="AY39" s="3">
        <f t="shared" si="3"/>
        <v>0</v>
      </c>
      <c r="AZ39" s="3">
        <f t="shared" si="3"/>
        <v>0</v>
      </c>
      <c r="BA39" s="3">
        <f t="shared" ref="BA39:BV39" si="4">SUM(BA14:BA38)</f>
        <v>0</v>
      </c>
      <c r="BB39" s="3">
        <f t="shared" si="4"/>
        <v>0</v>
      </c>
      <c r="BC39" s="3">
        <f t="shared" si="4"/>
        <v>0</v>
      </c>
      <c r="BD39" s="3">
        <f t="shared" si="4"/>
        <v>0</v>
      </c>
      <c r="BE39" s="3">
        <f t="shared" si="4"/>
        <v>0</v>
      </c>
      <c r="BF39" s="3">
        <f t="shared" si="4"/>
        <v>0</v>
      </c>
      <c r="BG39" s="3">
        <f t="shared" si="4"/>
        <v>0</v>
      </c>
      <c r="BH39" s="3">
        <f t="shared" si="4"/>
        <v>0</v>
      </c>
      <c r="BI39" s="3">
        <f t="shared" si="4"/>
        <v>0</v>
      </c>
      <c r="BJ39" s="3">
        <f t="shared" si="4"/>
        <v>0</v>
      </c>
      <c r="BK39" s="3">
        <f t="shared" si="4"/>
        <v>0</v>
      </c>
      <c r="BL39" s="3">
        <f t="shared" si="4"/>
        <v>0</v>
      </c>
      <c r="BM39" s="3">
        <f t="shared" si="4"/>
        <v>0</v>
      </c>
      <c r="BN39" s="3">
        <f t="shared" si="4"/>
        <v>0</v>
      </c>
      <c r="BO39" s="3">
        <f t="shared" si="4"/>
        <v>0</v>
      </c>
      <c r="BP39" s="3">
        <f t="shared" si="4"/>
        <v>0</v>
      </c>
      <c r="BQ39" s="3">
        <f t="shared" si="4"/>
        <v>0</v>
      </c>
      <c r="BR39" s="3">
        <f t="shared" si="4"/>
        <v>0</v>
      </c>
      <c r="BS39" s="3">
        <f t="shared" si="4"/>
        <v>0</v>
      </c>
      <c r="BT39" s="3">
        <f t="shared" si="4"/>
        <v>0</v>
      </c>
      <c r="BU39" s="3">
        <f t="shared" si="4"/>
        <v>0</v>
      </c>
      <c r="BV39" s="3">
        <f t="shared" si="4"/>
        <v>0</v>
      </c>
      <c r="BW39" s="3">
        <f t="shared" ref="BW39:CN39" si="5">SUM(BW14:BW38)</f>
        <v>0</v>
      </c>
      <c r="BX39" s="3">
        <f t="shared" si="5"/>
        <v>0</v>
      </c>
      <c r="BY39" s="3">
        <f t="shared" si="5"/>
        <v>0</v>
      </c>
      <c r="BZ39" s="3">
        <f>(BZ14+BZ15+BZ16+BZ17+BZ18++BZ19+BZ20+BZ21+BZ22+BZ23+BZ24+BZ25+BZ26+BZ27+BZ28+BZ29+BZ30+BZ31+BZ32+BZ33+BZ34+BZ35+BZ36+BZ37+BZ38)</f>
        <v>0</v>
      </c>
      <c r="CA39" s="3">
        <f t="shared" si="5"/>
        <v>0</v>
      </c>
      <c r="CB39" s="3">
        <f t="shared" si="5"/>
        <v>0</v>
      </c>
      <c r="CC39" s="3">
        <f t="shared" si="5"/>
        <v>0</v>
      </c>
      <c r="CD39" s="3">
        <f t="shared" si="5"/>
        <v>0</v>
      </c>
      <c r="CE39" s="3">
        <f t="shared" si="5"/>
        <v>0</v>
      </c>
      <c r="CF39" s="3">
        <f t="shared" si="5"/>
        <v>0</v>
      </c>
      <c r="CG39" s="3">
        <f t="shared" si="5"/>
        <v>0</v>
      </c>
      <c r="CH39" s="3">
        <f t="shared" si="5"/>
        <v>0</v>
      </c>
      <c r="CI39" s="3">
        <f t="shared" si="5"/>
        <v>0</v>
      </c>
      <c r="CJ39" s="3">
        <f t="shared" si="5"/>
        <v>0</v>
      </c>
      <c r="CK39" s="3">
        <f t="shared" si="5"/>
        <v>0</v>
      </c>
      <c r="CL39" s="3">
        <f t="shared" si="5"/>
        <v>0</v>
      </c>
      <c r="CM39" s="3">
        <f t="shared" si="5"/>
        <v>0</v>
      </c>
      <c r="CN39" s="3">
        <f t="shared" si="5"/>
        <v>0</v>
      </c>
      <c r="CO39" s="3">
        <f t="shared" ref="CO39:DT39" si="6">SUM(CO14:CO38)</f>
        <v>0</v>
      </c>
      <c r="CP39" s="3">
        <f t="shared" si="6"/>
        <v>0</v>
      </c>
      <c r="CQ39" s="3">
        <f t="shared" si="6"/>
        <v>0</v>
      </c>
      <c r="CR39" s="3">
        <f t="shared" si="6"/>
        <v>0</v>
      </c>
      <c r="CS39" s="3">
        <f t="shared" si="6"/>
        <v>0</v>
      </c>
      <c r="CT39" s="3">
        <f t="shared" si="6"/>
        <v>0</v>
      </c>
      <c r="CU39" s="3">
        <f t="shared" si="6"/>
        <v>0</v>
      </c>
      <c r="CV39" s="3">
        <f t="shared" si="6"/>
        <v>0</v>
      </c>
      <c r="CW39" s="3">
        <f t="shared" si="6"/>
        <v>0</v>
      </c>
      <c r="CX39" s="3">
        <f t="shared" si="6"/>
        <v>0</v>
      </c>
      <c r="CY39" s="3">
        <f t="shared" si="6"/>
        <v>0</v>
      </c>
      <c r="CZ39" s="3">
        <f t="shared" si="6"/>
        <v>0</v>
      </c>
      <c r="DA39" s="3">
        <f t="shared" si="6"/>
        <v>0</v>
      </c>
      <c r="DB39" s="3">
        <f t="shared" si="6"/>
        <v>0</v>
      </c>
      <c r="DC39" s="3">
        <f t="shared" si="6"/>
        <v>0</v>
      </c>
      <c r="DD39" s="3">
        <f t="shared" si="6"/>
        <v>0</v>
      </c>
      <c r="DE39" s="3">
        <f t="shared" si="6"/>
        <v>0</v>
      </c>
      <c r="DF39" s="3">
        <f t="shared" si="6"/>
        <v>0</v>
      </c>
      <c r="DG39" s="3">
        <f t="shared" si="6"/>
        <v>0</v>
      </c>
      <c r="DH39" s="3">
        <f t="shared" si="6"/>
        <v>0</v>
      </c>
      <c r="DI39" s="3">
        <f t="shared" si="6"/>
        <v>0</v>
      </c>
      <c r="DJ39" s="3">
        <f t="shared" si="6"/>
        <v>0</v>
      </c>
      <c r="DK39" s="3">
        <f t="shared" si="6"/>
        <v>0</v>
      </c>
      <c r="DL39" s="3">
        <f t="shared" si="6"/>
        <v>0</v>
      </c>
      <c r="DM39" s="3">
        <f t="shared" si="6"/>
        <v>0</v>
      </c>
      <c r="DN39" s="3">
        <f t="shared" si="6"/>
        <v>0</v>
      </c>
      <c r="DO39" s="3">
        <f t="shared" si="6"/>
        <v>0</v>
      </c>
      <c r="DP39" s="3">
        <f t="shared" si="6"/>
        <v>0</v>
      </c>
      <c r="DQ39" s="3">
        <f t="shared" si="6"/>
        <v>0</v>
      </c>
      <c r="DR39" s="3">
        <f t="shared" si="6"/>
        <v>0</v>
      </c>
      <c r="DS39" s="3">
        <f t="shared" si="6"/>
        <v>0</v>
      </c>
      <c r="DT39" s="3">
        <f t="shared" si="6"/>
        <v>0</v>
      </c>
      <c r="DU39" s="3">
        <f t="shared" ref="DU39:EZ39" si="7">SUM(DU14:DU38)</f>
        <v>0</v>
      </c>
      <c r="DV39" s="3">
        <f t="shared" si="7"/>
        <v>0</v>
      </c>
      <c r="DW39" s="3">
        <f t="shared" si="7"/>
        <v>0</v>
      </c>
      <c r="DX39" s="3">
        <f t="shared" si="7"/>
        <v>0</v>
      </c>
      <c r="DY39" s="3">
        <f t="shared" si="7"/>
        <v>0</v>
      </c>
      <c r="DZ39" s="3">
        <f t="shared" si="7"/>
        <v>0</v>
      </c>
      <c r="EA39" s="3">
        <f t="shared" si="7"/>
        <v>0</v>
      </c>
      <c r="EB39" s="3">
        <f t="shared" si="7"/>
        <v>0</v>
      </c>
      <c r="EC39" s="3">
        <f t="shared" si="7"/>
        <v>0</v>
      </c>
      <c r="ED39" s="3">
        <f t="shared" si="7"/>
        <v>0</v>
      </c>
      <c r="EE39" s="3">
        <f t="shared" si="7"/>
        <v>0</v>
      </c>
      <c r="EF39" s="3">
        <f t="shared" si="7"/>
        <v>0</v>
      </c>
      <c r="EG39" s="3">
        <f t="shared" si="7"/>
        <v>0</v>
      </c>
      <c r="EH39" s="3">
        <f t="shared" si="7"/>
        <v>0</v>
      </c>
      <c r="EI39" s="3">
        <f t="shared" si="7"/>
        <v>0</v>
      </c>
      <c r="EJ39" s="3">
        <f t="shared" si="7"/>
        <v>0</v>
      </c>
      <c r="EK39" s="3">
        <f t="shared" si="7"/>
        <v>0</v>
      </c>
      <c r="EL39" s="3">
        <f t="shared" si="7"/>
        <v>0</v>
      </c>
      <c r="EM39" s="3">
        <f t="shared" si="7"/>
        <v>0</v>
      </c>
      <c r="EN39" s="3">
        <f t="shared" si="7"/>
        <v>0</v>
      </c>
      <c r="EO39" s="3">
        <f t="shared" si="7"/>
        <v>0</v>
      </c>
      <c r="EP39" s="3">
        <f t="shared" si="7"/>
        <v>0</v>
      </c>
      <c r="EQ39" s="3">
        <f t="shared" si="7"/>
        <v>0</v>
      </c>
      <c r="ER39" s="3">
        <f t="shared" si="7"/>
        <v>0</v>
      </c>
      <c r="ES39" s="3">
        <f t="shared" si="7"/>
        <v>0</v>
      </c>
      <c r="ET39" s="3">
        <f t="shared" si="7"/>
        <v>0</v>
      </c>
      <c r="EU39" s="3">
        <f t="shared" si="7"/>
        <v>0</v>
      </c>
      <c r="EV39" s="3">
        <f t="shared" si="7"/>
        <v>0</v>
      </c>
      <c r="EW39" s="3">
        <f t="shared" si="7"/>
        <v>0</v>
      </c>
      <c r="EX39" s="3">
        <f t="shared" si="7"/>
        <v>0</v>
      </c>
      <c r="EY39" s="3">
        <f t="shared" si="7"/>
        <v>0</v>
      </c>
      <c r="EZ39" s="3">
        <f t="shared" si="7"/>
        <v>0</v>
      </c>
      <c r="FA39" s="3">
        <f t="shared" ref="FA39:FZ39" si="8">SUM(FA14:FA38)</f>
        <v>0</v>
      </c>
      <c r="FB39" s="3">
        <f t="shared" si="8"/>
        <v>0</v>
      </c>
      <c r="FC39" s="3">
        <f t="shared" si="8"/>
        <v>0</v>
      </c>
      <c r="FD39" s="3">
        <f t="shared" si="8"/>
        <v>0</v>
      </c>
      <c r="FE39" s="3">
        <f t="shared" si="8"/>
        <v>0</v>
      </c>
      <c r="FF39" s="3">
        <f t="shared" si="8"/>
        <v>0</v>
      </c>
      <c r="FG39" s="3">
        <f t="shared" si="8"/>
        <v>0</v>
      </c>
      <c r="FH39" s="3">
        <f t="shared" si="8"/>
        <v>0</v>
      </c>
      <c r="FI39" s="3">
        <f t="shared" si="8"/>
        <v>0</v>
      </c>
      <c r="FJ39" s="3">
        <f t="shared" si="8"/>
        <v>0</v>
      </c>
      <c r="FK39" s="3">
        <f t="shared" si="8"/>
        <v>0</v>
      </c>
      <c r="FL39" s="3">
        <f t="shared" si="8"/>
        <v>0</v>
      </c>
      <c r="FM39" s="3">
        <f t="shared" si="8"/>
        <v>0</v>
      </c>
      <c r="FN39" s="3">
        <f t="shared" si="8"/>
        <v>0</v>
      </c>
      <c r="FO39" s="3">
        <f t="shared" si="8"/>
        <v>0</v>
      </c>
      <c r="FP39" s="3">
        <f t="shared" si="8"/>
        <v>0</v>
      </c>
      <c r="FQ39" s="3">
        <f t="shared" si="8"/>
        <v>0</v>
      </c>
      <c r="FR39" s="3">
        <f t="shared" si="8"/>
        <v>0</v>
      </c>
      <c r="FS39" s="3">
        <f t="shared" si="8"/>
        <v>0</v>
      </c>
      <c r="FT39" s="3">
        <f t="shared" si="8"/>
        <v>0</v>
      </c>
      <c r="FU39" s="3">
        <f t="shared" si="8"/>
        <v>0</v>
      </c>
      <c r="FV39" s="3">
        <f t="shared" si="8"/>
        <v>0</v>
      </c>
      <c r="FW39" s="3">
        <f t="shared" si="8"/>
        <v>0</v>
      </c>
      <c r="FX39" s="3">
        <f t="shared" si="8"/>
        <v>0</v>
      </c>
      <c r="FY39" s="3">
        <f t="shared" si="8"/>
        <v>0</v>
      </c>
      <c r="FZ39" s="3">
        <f t="shared" si="8"/>
        <v>0</v>
      </c>
      <c r="GA39" s="83">
        <f t="shared" ref="GA39:GR39" si="9">SUM(GA14:GA38)</f>
        <v>0</v>
      </c>
      <c r="GB39" s="3">
        <f t="shared" si="9"/>
        <v>0</v>
      </c>
      <c r="GC39" s="3">
        <f t="shared" si="9"/>
        <v>0</v>
      </c>
      <c r="GD39" s="83">
        <f t="shared" si="9"/>
        <v>0</v>
      </c>
      <c r="GE39" s="3">
        <f t="shared" si="9"/>
        <v>0</v>
      </c>
      <c r="GF39" s="3">
        <f t="shared" si="9"/>
        <v>0</v>
      </c>
      <c r="GG39" s="83">
        <f t="shared" si="9"/>
        <v>0</v>
      </c>
      <c r="GH39" s="3">
        <f t="shared" si="9"/>
        <v>0</v>
      </c>
      <c r="GI39" s="3">
        <f t="shared" si="9"/>
        <v>0</v>
      </c>
      <c r="GJ39" s="83">
        <f t="shared" si="9"/>
        <v>0</v>
      </c>
      <c r="GK39" s="3">
        <f t="shared" si="9"/>
        <v>0</v>
      </c>
      <c r="GL39" s="3">
        <f t="shared" si="9"/>
        <v>0</v>
      </c>
      <c r="GM39" s="83">
        <f t="shared" si="9"/>
        <v>0</v>
      </c>
      <c r="GN39" s="3">
        <f t="shared" si="9"/>
        <v>0</v>
      </c>
      <c r="GO39" s="3">
        <f t="shared" si="9"/>
        <v>0</v>
      </c>
      <c r="GP39" s="83">
        <f t="shared" si="9"/>
        <v>0</v>
      </c>
      <c r="GQ39" s="80">
        <f t="shared" si="9"/>
        <v>0</v>
      </c>
      <c r="GR39" s="80">
        <f t="shared" si="9"/>
        <v>0</v>
      </c>
    </row>
    <row r="40" spans="1:254" ht="37.5" customHeight="1" x14ac:dyDescent="0.3">
      <c r="A40" s="114" t="s">
        <v>840</v>
      </c>
      <c r="B40" s="115"/>
      <c r="C40" s="10">
        <f>C39*100/25</f>
        <v>0</v>
      </c>
      <c r="D40" s="10">
        <f t="shared" ref="D40:E40" si="10">D39*100/25</f>
        <v>0</v>
      </c>
      <c r="E40" s="10">
        <f t="shared" si="10"/>
        <v>0</v>
      </c>
      <c r="F40" s="10">
        <f t="shared" ref="F40" si="11">F39*100/25</f>
        <v>0</v>
      </c>
      <c r="G40" s="10">
        <f t="shared" ref="G40" si="12">G39*100/25</f>
        <v>0</v>
      </c>
      <c r="H40" s="10">
        <f t="shared" ref="H40" si="13">H39*100/25</f>
        <v>0</v>
      </c>
      <c r="I40" s="10">
        <f t="shared" ref="I40" si="14">I39*100/25</f>
        <v>0</v>
      </c>
      <c r="J40" s="10">
        <f t="shared" ref="J40" si="15">J39*100/25</f>
        <v>0</v>
      </c>
      <c r="K40" s="10">
        <f t="shared" ref="K40" si="16">K39*100/25</f>
        <v>0</v>
      </c>
      <c r="L40" s="10">
        <f t="shared" ref="L40" si="17">L39*100/25</f>
        <v>0</v>
      </c>
      <c r="M40" s="10">
        <f t="shared" ref="M40" si="18">M39*100/25</f>
        <v>0</v>
      </c>
      <c r="N40" s="10">
        <f t="shared" ref="N40" si="19">N39*100/25</f>
        <v>0</v>
      </c>
      <c r="O40" s="10">
        <f t="shared" ref="O40" si="20">O39*100/25</f>
        <v>0</v>
      </c>
      <c r="P40" s="10">
        <f t="shared" ref="P40" si="21">P39*100/25</f>
        <v>0</v>
      </c>
      <c r="Q40" s="10">
        <f t="shared" ref="Q40" si="22">Q39*100/25</f>
        <v>0</v>
      </c>
      <c r="R40" s="10">
        <f t="shared" ref="R40" si="23">R39*100/25</f>
        <v>0</v>
      </c>
      <c r="S40" s="10">
        <f t="shared" ref="S40" si="24">S39*100/25</f>
        <v>0</v>
      </c>
      <c r="T40" s="10">
        <f t="shared" ref="T40" si="25">T39*100/25</f>
        <v>0</v>
      </c>
      <c r="U40" s="10">
        <f t="shared" ref="U40" si="26">U39*100/25</f>
        <v>0</v>
      </c>
      <c r="V40" s="10">
        <f t="shared" ref="V40" si="27">V39*100/25</f>
        <v>0</v>
      </c>
      <c r="W40" s="10">
        <f t="shared" ref="W40:AZ40" si="28">W39/25%</f>
        <v>0</v>
      </c>
      <c r="X40" s="10">
        <f t="shared" si="28"/>
        <v>0</v>
      </c>
      <c r="Y40" s="10">
        <f t="shared" si="28"/>
        <v>0</v>
      </c>
      <c r="Z40" s="10">
        <f t="shared" si="28"/>
        <v>0</v>
      </c>
      <c r="AA40" s="10">
        <f t="shared" si="28"/>
        <v>0</v>
      </c>
      <c r="AB40" s="10">
        <f t="shared" si="28"/>
        <v>0</v>
      </c>
      <c r="AC40" s="10">
        <f t="shared" si="28"/>
        <v>0</v>
      </c>
      <c r="AD40" s="10">
        <f t="shared" si="28"/>
        <v>0</v>
      </c>
      <c r="AE40" s="10">
        <f t="shared" si="28"/>
        <v>0</v>
      </c>
      <c r="AF40" s="10">
        <f t="shared" si="28"/>
        <v>0</v>
      </c>
      <c r="AG40" s="10">
        <f t="shared" si="28"/>
        <v>0</v>
      </c>
      <c r="AH40" s="10">
        <f t="shared" si="28"/>
        <v>0</v>
      </c>
      <c r="AI40" s="10">
        <f t="shared" si="28"/>
        <v>0</v>
      </c>
      <c r="AJ40" s="10">
        <f t="shared" si="28"/>
        <v>0</v>
      </c>
      <c r="AK40" s="10">
        <f t="shared" si="28"/>
        <v>0</v>
      </c>
      <c r="AL40" s="10">
        <f t="shared" si="28"/>
        <v>0</v>
      </c>
      <c r="AM40" s="10">
        <f t="shared" si="28"/>
        <v>0</v>
      </c>
      <c r="AN40" s="10">
        <f t="shared" si="28"/>
        <v>0</v>
      </c>
      <c r="AO40" s="10">
        <f t="shared" si="28"/>
        <v>0</v>
      </c>
      <c r="AP40" s="10">
        <f t="shared" si="28"/>
        <v>0</v>
      </c>
      <c r="AQ40" s="10">
        <f t="shared" si="28"/>
        <v>0</v>
      </c>
      <c r="AR40" s="10">
        <f t="shared" si="28"/>
        <v>0</v>
      </c>
      <c r="AS40" s="10">
        <f t="shared" si="28"/>
        <v>0</v>
      </c>
      <c r="AT40" s="10">
        <f t="shared" si="28"/>
        <v>0</v>
      </c>
      <c r="AU40" s="10">
        <f t="shared" si="28"/>
        <v>0</v>
      </c>
      <c r="AV40" s="10">
        <f t="shared" si="28"/>
        <v>0</v>
      </c>
      <c r="AW40" s="10">
        <f t="shared" si="28"/>
        <v>0</v>
      </c>
      <c r="AX40" s="10">
        <f t="shared" si="28"/>
        <v>0</v>
      </c>
      <c r="AY40" s="10">
        <f t="shared" si="28"/>
        <v>0</v>
      </c>
      <c r="AZ40" s="10">
        <f t="shared" si="28"/>
        <v>0</v>
      </c>
      <c r="BA40" s="10">
        <f t="shared" ref="BA40:BV40" si="29">BA39/25%</f>
        <v>0</v>
      </c>
      <c r="BB40" s="10">
        <f t="shared" si="29"/>
        <v>0</v>
      </c>
      <c r="BC40" s="10">
        <f t="shared" si="29"/>
        <v>0</v>
      </c>
      <c r="BD40" s="10">
        <f t="shared" si="29"/>
        <v>0</v>
      </c>
      <c r="BE40" s="10">
        <f t="shared" si="29"/>
        <v>0</v>
      </c>
      <c r="BF40" s="10">
        <f t="shared" si="29"/>
        <v>0</v>
      </c>
      <c r="BG40" s="10">
        <f t="shared" si="29"/>
        <v>0</v>
      </c>
      <c r="BH40" s="10">
        <f t="shared" si="29"/>
        <v>0</v>
      </c>
      <c r="BI40" s="10">
        <f t="shared" si="29"/>
        <v>0</v>
      </c>
      <c r="BJ40" s="10">
        <f t="shared" si="29"/>
        <v>0</v>
      </c>
      <c r="BK40" s="10">
        <f t="shared" si="29"/>
        <v>0</v>
      </c>
      <c r="BL40" s="10">
        <f t="shared" si="29"/>
        <v>0</v>
      </c>
      <c r="BM40" s="10">
        <f t="shared" si="29"/>
        <v>0</v>
      </c>
      <c r="BN40" s="10">
        <f t="shared" si="29"/>
        <v>0</v>
      </c>
      <c r="BO40" s="10">
        <f t="shared" si="29"/>
        <v>0</v>
      </c>
      <c r="BP40" s="10">
        <f t="shared" si="29"/>
        <v>0</v>
      </c>
      <c r="BQ40" s="10">
        <f t="shared" si="29"/>
        <v>0</v>
      </c>
      <c r="BR40" s="10">
        <f t="shared" si="29"/>
        <v>0</v>
      </c>
      <c r="BS40" s="10">
        <f t="shared" si="29"/>
        <v>0</v>
      </c>
      <c r="BT40" s="10">
        <f t="shared" si="29"/>
        <v>0</v>
      </c>
      <c r="BU40" s="10">
        <f t="shared" si="29"/>
        <v>0</v>
      </c>
      <c r="BV40" s="10">
        <f t="shared" si="29"/>
        <v>0</v>
      </c>
      <c r="BW40" s="10">
        <f t="shared" ref="BW40:CN40" si="30">BW39/25%</f>
        <v>0</v>
      </c>
      <c r="BX40" s="10">
        <f t="shared" si="30"/>
        <v>0</v>
      </c>
      <c r="BY40" s="10">
        <f t="shared" si="30"/>
        <v>0</v>
      </c>
      <c r="BZ40" s="10">
        <f t="shared" si="30"/>
        <v>0</v>
      </c>
      <c r="CA40" s="10">
        <f t="shared" si="30"/>
        <v>0</v>
      </c>
      <c r="CB40" s="10">
        <f t="shared" si="30"/>
        <v>0</v>
      </c>
      <c r="CC40" s="10">
        <f t="shared" si="30"/>
        <v>0</v>
      </c>
      <c r="CD40" s="10">
        <f t="shared" si="30"/>
        <v>0</v>
      </c>
      <c r="CE40" s="10">
        <f t="shared" si="30"/>
        <v>0</v>
      </c>
      <c r="CF40" s="10">
        <f t="shared" si="30"/>
        <v>0</v>
      </c>
      <c r="CG40" s="10">
        <f t="shared" si="30"/>
        <v>0</v>
      </c>
      <c r="CH40" s="10">
        <f t="shared" si="30"/>
        <v>0</v>
      </c>
      <c r="CI40" s="10">
        <f t="shared" si="30"/>
        <v>0</v>
      </c>
      <c r="CJ40" s="10">
        <f t="shared" si="30"/>
        <v>0</v>
      </c>
      <c r="CK40" s="10">
        <f t="shared" si="30"/>
        <v>0</v>
      </c>
      <c r="CL40" s="10">
        <f t="shared" si="30"/>
        <v>0</v>
      </c>
      <c r="CM40" s="10">
        <f t="shared" si="30"/>
        <v>0</v>
      </c>
      <c r="CN40" s="10">
        <f t="shared" si="30"/>
        <v>0</v>
      </c>
      <c r="CO40" s="10">
        <f t="shared" ref="CO40:DT40" si="31">CO39/25%</f>
        <v>0</v>
      </c>
      <c r="CP40" s="10">
        <f t="shared" si="31"/>
        <v>0</v>
      </c>
      <c r="CQ40" s="10">
        <f t="shared" si="31"/>
        <v>0</v>
      </c>
      <c r="CR40" s="10">
        <f t="shared" si="31"/>
        <v>0</v>
      </c>
      <c r="CS40" s="10">
        <f t="shared" si="31"/>
        <v>0</v>
      </c>
      <c r="CT40" s="10">
        <f t="shared" si="31"/>
        <v>0</v>
      </c>
      <c r="CU40" s="10">
        <f t="shared" si="31"/>
        <v>0</v>
      </c>
      <c r="CV40" s="10">
        <f t="shared" si="31"/>
        <v>0</v>
      </c>
      <c r="CW40" s="10">
        <f t="shared" si="31"/>
        <v>0</v>
      </c>
      <c r="CX40" s="10">
        <f t="shared" si="31"/>
        <v>0</v>
      </c>
      <c r="CY40" s="10">
        <f t="shared" si="31"/>
        <v>0</v>
      </c>
      <c r="CZ40" s="10">
        <f t="shared" si="31"/>
        <v>0</v>
      </c>
      <c r="DA40" s="10">
        <f t="shared" si="31"/>
        <v>0</v>
      </c>
      <c r="DB40" s="10">
        <f t="shared" si="31"/>
        <v>0</v>
      </c>
      <c r="DC40" s="10">
        <f t="shared" si="31"/>
        <v>0</v>
      </c>
      <c r="DD40" s="10">
        <f t="shared" si="31"/>
        <v>0</v>
      </c>
      <c r="DE40" s="10">
        <f t="shared" si="31"/>
        <v>0</v>
      </c>
      <c r="DF40" s="10">
        <f t="shared" si="31"/>
        <v>0</v>
      </c>
      <c r="DG40" s="10">
        <f t="shared" si="31"/>
        <v>0</v>
      </c>
      <c r="DH40" s="10">
        <f t="shared" si="31"/>
        <v>0</v>
      </c>
      <c r="DI40" s="10">
        <f t="shared" si="31"/>
        <v>0</v>
      </c>
      <c r="DJ40" s="10">
        <f t="shared" si="31"/>
        <v>0</v>
      </c>
      <c r="DK40" s="10">
        <f t="shared" si="31"/>
        <v>0</v>
      </c>
      <c r="DL40" s="10">
        <f t="shared" si="31"/>
        <v>0</v>
      </c>
      <c r="DM40" s="10">
        <f t="shared" si="31"/>
        <v>0</v>
      </c>
      <c r="DN40" s="10">
        <f t="shared" si="31"/>
        <v>0</v>
      </c>
      <c r="DO40" s="10">
        <f t="shared" si="31"/>
        <v>0</v>
      </c>
      <c r="DP40" s="10">
        <f t="shared" si="31"/>
        <v>0</v>
      </c>
      <c r="DQ40" s="10">
        <f t="shared" si="31"/>
        <v>0</v>
      </c>
      <c r="DR40" s="10">
        <f t="shared" si="31"/>
        <v>0</v>
      </c>
      <c r="DS40" s="10">
        <f t="shared" si="31"/>
        <v>0</v>
      </c>
      <c r="DT40" s="10">
        <f t="shared" si="31"/>
        <v>0</v>
      </c>
      <c r="DU40" s="10">
        <f t="shared" ref="DU40:EZ40" si="32">DU39/25%</f>
        <v>0</v>
      </c>
      <c r="DV40" s="10">
        <f t="shared" si="32"/>
        <v>0</v>
      </c>
      <c r="DW40" s="10">
        <f t="shared" si="32"/>
        <v>0</v>
      </c>
      <c r="DX40" s="10">
        <f t="shared" si="32"/>
        <v>0</v>
      </c>
      <c r="DY40" s="10">
        <f t="shared" si="32"/>
        <v>0</v>
      </c>
      <c r="DZ40" s="10">
        <f t="shared" si="32"/>
        <v>0</v>
      </c>
      <c r="EA40" s="10">
        <f t="shared" si="32"/>
        <v>0</v>
      </c>
      <c r="EB40" s="10">
        <f t="shared" si="32"/>
        <v>0</v>
      </c>
      <c r="EC40" s="10">
        <f t="shared" si="32"/>
        <v>0</v>
      </c>
      <c r="ED40" s="10">
        <f t="shared" si="32"/>
        <v>0</v>
      </c>
      <c r="EE40" s="10">
        <f t="shared" si="32"/>
        <v>0</v>
      </c>
      <c r="EF40" s="10">
        <f t="shared" si="32"/>
        <v>0</v>
      </c>
      <c r="EG40" s="10">
        <f t="shared" si="32"/>
        <v>0</v>
      </c>
      <c r="EH40" s="10">
        <f t="shared" si="32"/>
        <v>0</v>
      </c>
      <c r="EI40" s="10">
        <f t="shared" si="32"/>
        <v>0</v>
      </c>
      <c r="EJ40" s="10">
        <f t="shared" si="32"/>
        <v>0</v>
      </c>
      <c r="EK40" s="10">
        <f t="shared" si="32"/>
        <v>0</v>
      </c>
      <c r="EL40" s="10">
        <f t="shared" si="32"/>
        <v>0</v>
      </c>
      <c r="EM40" s="10">
        <f t="shared" si="32"/>
        <v>0</v>
      </c>
      <c r="EN40" s="10">
        <f t="shared" si="32"/>
        <v>0</v>
      </c>
      <c r="EO40" s="10">
        <f t="shared" si="32"/>
        <v>0</v>
      </c>
      <c r="EP40" s="10">
        <f t="shared" si="32"/>
        <v>0</v>
      </c>
      <c r="EQ40" s="10">
        <f t="shared" si="32"/>
        <v>0</v>
      </c>
      <c r="ER40" s="10">
        <f t="shared" si="32"/>
        <v>0</v>
      </c>
      <c r="ES40" s="10">
        <f t="shared" si="32"/>
        <v>0</v>
      </c>
      <c r="ET40" s="10">
        <f t="shared" si="32"/>
        <v>0</v>
      </c>
      <c r="EU40" s="10">
        <f t="shared" si="32"/>
        <v>0</v>
      </c>
      <c r="EV40" s="10">
        <f t="shared" si="32"/>
        <v>0</v>
      </c>
      <c r="EW40" s="10">
        <f t="shared" si="32"/>
        <v>0</v>
      </c>
      <c r="EX40" s="10">
        <f t="shared" si="32"/>
        <v>0</v>
      </c>
      <c r="EY40" s="10">
        <f t="shared" si="32"/>
        <v>0</v>
      </c>
      <c r="EZ40" s="10">
        <f t="shared" si="32"/>
        <v>0</v>
      </c>
      <c r="FA40" s="10">
        <f t="shared" ref="FA40:FZ40" si="33">FA39/25%</f>
        <v>0</v>
      </c>
      <c r="FB40" s="10">
        <f t="shared" si="33"/>
        <v>0</v>
      </c>
      <c r="FC40" s="10">
        <f t="shared" si="33"/>
        <v>0</v>
      </c>
      <c r="FD40" s="10">
        <f t="shared" si="33"/>
        <v>0</v>
      </c>
      <c r="FE40" s="10">
        <f t="shared" si="33"/>
        <v>0</v>
      </c>
      <c r="FF40" s="10">
        <f t="shared" si="33"/>
        <v>0</v>
      </c>
      <c r="FG40" s="10">
        <f t="shared" si="33"/>
        <v>0</v>
      </c>
      <c r="FH40" s="10">
        <f t="shared" si="33"/>
        <v>0</v>
      </c>
      <c r="FI40" s="10">
        <f t="shared" si="33"/>
        <v>0</v>
      </c>
      <c r="FJ40" s="10">
        <f t="shared" si="33"/>
        <v>0</v>
      </c>
      <c r="FK40" s="10">
        <f t="shared" si="33"/>
        <v>0</v>
      </c>
      <c r="FL40" s="10">
        <f t="shared" si="33"/>
        <v>0</v>
      </c>
      <c r="FM40" s="10">
        <f t="shared" si="33"/>
        <v>0</v>
      </c>
      <c r="FN40" s="10">
        <f t="shared" si="33"/>
        <v>0</v>
      </c>
      <c r="FO40" s="10">
        <f t="shared" si="33"/>
        <v>0</v>
      </c>
      <c r="FP40" s="10">
        <f t="shared" si="33"/>
        <v>0</v>
      </c>
      <c r="FQ40" s="10">
        <f t="shared" si="33"/>
        <v>0</v>
      </c>
      <c r="FR40" s="10">
        <f t="shared" si="33"/>
        <v>0</v>
      </c>
      <c r="FS40" s="10">
        <f t="shared" si="33"/>
        <v>0</v>
      </c>
      <c r="FT40" s="10">
        <f t="shared" si="33"/>
        <v>0</v>
      </c>
      <c r="FU40" s="10">
        <f t="shared" si="33"/>
        <v>0</v>
      </c>
      <c r="FV40" s="10">
        <f t="shared" si="33"/>
        <v>0</v>
      </c>
      <c r="FW40" s="10">
        <f t="shared" si="33"/>
        <v>0</v>
      </c>
      <c r="FX40" s="10">
        <f t="shared" si="33"/>
        <v>0</v>
      </c>
      <c r="FY40" s="10">
        <f t="shared" si="33"/>
        <v>0</v>
      </c>
      <c r="FZ40" s="10">
        <f t="shared" si="33"/>
        <v>0</v>
      </c>
      <c r="GA40" s="21">
        <f t="shared" ref="GA40:GR40" si="34">GA39/25%</f>
        <v>0</v>
      </c>
      <c r="GB40" s="10">
        <f t="shared" si="34"/>
        <v>0</v>
      </c>
      <c r="GC40" s="10">
        <f t="shared" si="34"/>
        <v>0</v>
      </c>
      <c r="GD40" s="21">
        <f t="shared" si="34"/>
        <v>0</v>
      </c>
      <c r="GE40" s="10">
        <f t="shared" si="34"/>
        <v>0</v>
      </c>
      <c r="GF40" s="10">
        <f t="shared" si="34"/>
        <v>0</v>
      </c>
      <c r="GG40" s="21">
        <f t="shared" si="34"/>
        <v>0</v>
      </c>
      <c r="GH40" s="10">
        <f t="shared" si="34"/>
        <v>0</v>
      </c>
      <c r="GI40" s="10">
        <f t="shared" si="34"/>
        <v>0</v>
      </c>
      <c r="GJ40" s="21">
        <f t="shared" si="34"/>
        <v>0</v>
      </c>
      <c r="GK40" s="10">
        <f t="shared" si="34"/>
        <v>0</v>
      </c>
      <c r="GL40" s="10">
        <f t="shared" si="34"/>
        <v>0</v>
      </c>
      <c r="GM40" s="21">
        <f t="shared" si="34"/>
        <v>0</v>
      </c>
      <c r="GN40" s="10">
        <f t="shared" si="34"/>
        <v>0</v>
      </c>
      <c r="GO40" s="10">
        <f t="shared" si="34"/>
        <v>0</v>
      </c>
      <c r="GP40" s="21">
        <f t="shared" si="34"/>
        <v>0</v>
      </c>
      <c r="GQ40" s="10">
        <f t="shared" si="34"/>
        <v>0</v>
      </c>
      <c r="GR40" s="10">
        <f t="shared" si="34"/>
        <v>0</v>
      </c>
    </row>
    <row r="42" spans="1:254" x14ac:dyDescent="0.3">
      <c r="B42" s="147" t="s">
        <v>809</v>
      </c>
      <c r="C42" s="147"/>
      <c r="D42" s="147"/>
      <c r="E42" s="147"/>
      <c r="F42" s="31"/>
      <c r="G42" s="31"/>
      <c r="H42" s="31"/>
      <c r="I42" s="31"/>
      <c r="J42" s="31"/>
      <c r="K42" s="31"/>
      <c r="L42" s="82"/>
      <c r="M42" s="31"/>
    </row>
    <row r="43" spans="1:254" x14ac:dyDescent="0.3">
      <c r="B43" s="4" t="s">
        <v>810</v>
      </c>
      <c r="C43" s="28" t="s">
        <v>828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811</v>
      </c>
      <c r="C44" s="28" t="s">
        <v>828</v>
      </c>
      <c r="D44" s="24">
        <f>E44/100*25</f>
        <v>0</v>
      </c>
      <c r="E44" s="33">
        <f>(D40+G40+J40+M40+P40+S40)/6</f>
        <v>0</v>
      </c>
      <c r="F44" s="31"/>
      <c r="G44" s="31"/>
      <c r="H44" s="31" t="s">
        <v>1388</v>
      </c>
      <c r="I44" s="31"/>
      <c r="J44" s="31"/>
      <c r="K44" s="31"/>
      <c r="L44" s="31"/>
      <c r="M44" s="31"/>
    </row>
    <row r="45" spans="1:254" x14ac:dyDescent="0.3">
      <c r="B45" s="4" t="s">
        <v>812</v>
      </c>
      <c r="C45" s="28" t="s">
        <v>828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48" t="s">
        <v>56</v>
      </c>
      <c r="E47" s="148"/>
      <c r="F47" s="120" t="s">
        <v>3</v>
      </c>
      <c r="G47" s="121"/>
      <c r="H47" s="122" t="s">
        <v>329</v>
      </c>
      <c r="I47" s="123"/>
      <c r="J47" s="31"/>
      <c r="K47" s="31"/>
      <c r="L47" s="31"/>
      <c r="M47" s="31"/>
    </row>
    <row r="48" spans="1:254" x14ac:dyDescent="0.3">
      <c r="B48" s="4" t="s">
        <v>810</v>
      </c>
      <c r="C48" s="28" t="s">
        <v>829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811</v>
      </c>
      <c r="C49" s="28" t="s">
        <v>829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812</v>
      </c>
      <c r="C50" s="28" t="s">
        <v>829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35">SUM(D48:D50)</f>
        <v>0</v>
      </c>
      <c r="E51" s="34">
        <f t="shared" si="35"/>
        <v>0</v>
      </c>
      <c r="F51" s="34">
        <f t="shared" si="35"/>
        <v>0</v>
      </c>
      <c r="G51" s="35">
        <f t="shared" si="35"/>
        <v>0</v>
      </c>
      <c r="H51" s="34">
        <f t="shared" si="35"/>
        <v>0</v>
      </c>
      <c r="I51" s="34">
        <f t="shared" si="35"/>
        <v>0</v>
      </c>
      <c r="J51" s="55"/>
      <c r="K51" s="55"/>
      <c r="L51" s="55"/>
      <c r="M51" s="55"/>
    </row>
    <row r="52" spans="2:13" x14ac:dyDescent="0.3">
      <c r="B52" s="4" t="s">
        <v>810</v>
      </c>
      <c r="C52" s="28" t="s">
        <v>830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811</v>
      </c>
      <c r="C53" s="28" t="s">
        <v>830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812</v>
      </c>
      <c r="C54" s="28" t="s">
        <v>830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48" t="s">
        <v>157</v>
      </c>
      <c r="E56" s="148"/>
      <c r="F56" s="118" t="s">
        <v>115</v>
      </c>
      <c r="G56" s="119"/>
      <c r="H56" s="122" t="s">
        <v>172</v>
      </c>
      <c r="I56" s="123"/>
      <c r="J56" s="92" t="s">
        <v>184</v>
      </c>
      <c r="K56" s="92"/>
      <c r="L56" s="92" t="s">
        <v>116</v>
      </c>
      <c r="M56" s="92"/>
    </row>
    <row r="57" spans="2:13" x14ac:dyDescent="0.3">
      <c r="B57" s="4" t="s">
        <v>810</v>
      </c>
      <c r="C57" s="28" t="s">
        <v>831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811</v>
      </c>
      <c r="C58" s="28" t="s">
        <v>831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812</v>
      </c>
      <c r="C59" s="28" t="s">
        <v>831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36">SUM(D57:D59)</f>
        <v>0</v>
      </c>
      <c r="E60" s="34">
        <f t="shared" si="36"/>
        <v>0</v>
      </c>
      <c r="F60" s="34">
        <f t="shared" si="36"/>
        <v>0</v>
      </c>
      <c r="G60" s="35">
        <f t="shared" si="36"/>
        <v>0</v>
      </c>
      <c r="H60" s="34">
        <f t="shared" si="36"/>
        <v>0</v>
      </c>
      <c r="I60" s="34">
        <f t="shared" si="36"/>
        <v>0</v>
      </c>
      <c r="J60" s="34">
        <f t="shared" si="36"/>
        <v>0</v>
      </c>
      <c r="K60" s="34">
        <f t="shared" si="36"/>
        <v>0</v>
      </c>
      <c r="L60" s="34">
        <f t="shared" si="36"/>
        <v>0</v>
      </c>
      <c r="M60" s="34">
        <f t="shared" si="36"/>
        <v>0</v>
      </c>
    </row>
    <row r="61" spans="2:13" x14ac:dyDescent="0.3">
      <c r="B61" s="4" t="s">
        <v>810</v>
      </c>
      <c r="C61" s="28" t="s">
        <v>832</v>
      </c>
      <c r="D61" s="24">
        <f>(GA39+GD39+GG39+GJ39+GM39+GP39)/6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811</v>
      </c>
      <c r="C62" s="28" t="s">
        <v>832</v>
      </c>
      <c r="D62" s="24">
        <f>(GB39+GE39+GH39+GK39+GN39+GQ39)/6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812</v>
      </c>
      <c r="C63" s="28" t="s">
        <v>832</v>
      </c>
      <c r="D63" s="24">
        <f>(GC39+GF39+GI39+GL39+GO39+GR39)/6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3">
      <c r="B65" s="73"/>
      <c r="C65" s="73"/>
      <c r="D65" s="86"/>
      <c r="E65" s="86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6"/>
  <sheetViews>
    <sheetView topLeftCell="FC1" zoomScale="80" zoomScaleNormal="80" workbookViewId="0">
      <selection activeCell="JL22" sqref="JL22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  <col min="253" max="253" width="9.109375" customWidth="1"/>
    <col min="254" max="254" width="8.88671875" customWidth="1"/>
    <col min="255" max="269" width="9.109375" hidden="1" customWidth="1"/>
  </cols>
  <sheetData>
    <row r="1" spans="1:299" ht="15.6" x14ac:dyDescent="0.3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6" x14ac:dyDescent="0.3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1375</v>
      </c>
      <c r="IT2" s="97"/>
      <c r="KK2" s="97" t="s">
        <v>1388</v>
      </c>
      <c r="KL2" s="97"/>
    </row>
    <row r="3" spans="1:29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78" t="s">
        <v>1393</v>
      </c>
      <c r="ID3" s="178"/>
      <c r="IE3" s="178"/>
      <c r="IF3" s="178"/>
      <c r="IG3" s="178"/>
      <c r="IH3" s="178"/>
      <c r="II3" s="178"/>
      <c r="IJ3" s="178"/>
      <c r="IK3" s="178"/>
      <c r="IL3" s="178"/>
      <c r="IM3" s="178"/>
      <c r="IN3" s="178"/>
      <c r="IO3" s="178"/>
      <c r="IP3" s="178"/>
      <c r="IQ3" s="178"/>
      <c r="IR3" s="178"/>
      <c r="IS3" s="178"/>
      <c r="IT3" s="178"/>
    </row>
    <row r="4" spans="1:299" ht="15.6" customHeight="1" x14ac:dyDescent="0.3">
      <c r="A4" s="152" t="s">
        <v>0</v>
      </c>
      <c r="B4" s="152" t="s">
        <v>1</v>
      </c>
      <c r="C4" s="179" t="s">
        <v>1389</v>
      </c>
      <c r="D4" s="180"/>
      <c r="E4" s="180"/>
      <c r="F4" s="180"/>
      <c r="G4" s="180"/>
      <c r="H4" s="180"/>
      <c r="I4" s="180"/>
      <c r="J4" s="180"/>
      <c r="K4" s="180"/>
      <c r="L4" s="180"/>
      <c r="M4" s="180"/>
      <c r="N4" s="180"/>
      <c r="O4" s="180"/>
      <c r="P4" s="180"/>
      <c r="Q4" s="180"/>
      <c r="R4" s="180"/>
      <c r="S4" s="180"/>
      <c r="T4" s="180"/>
      <c r="U4" s="180"/>
      <c r="V4" s="180"/>
      <c r="W4" s="180"/>
      <c r="X4" s="70"/>
      <c r="Y4" s="70"/>
      <c r="Z4" s="70"/>
      <c r="AA4" s="70"/>
      <c r="AB4" s="70"/>
      <c r="AC4" s="70"/>
      <c r="AD4" s="70"/>
      <c r="AE4" s="70"/>
      <c r="AF4" s="71"/>
      <c r="AG4" s="125" t="s">
        <v>2</v>
      </c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 t="s">
        <v>1390</v>
      </c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6"/>
      <c r="DR4" s="126"/>
      <c r="DS4" s="126"/>
      <c r="DT4" s="126"/>
      <c r="DU4" s="126"/>
      <c r="DV4" s="126"/>
      <c r="DW4" s="126"/>
      <c r="DX4" s="126"/>
      <c r="DY4" s="129" t="s">
        <v>114</v>
      </c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05" t="s">
        <v>1394</v>
      </c>
      <c r="IA4" s="105"/>
      <c r="IB4" s="105"/>
      <c r="IC4" s="105"/>
      <c r="ID4" s="105"/>
      <c r="IE4" s="105"/>
      <c r="IF4" s="105"/>
      <c r="IG4" s="105"/>
      <c r="IH4" s="105"/>
      <c r="II4" s="105"/>
      <c r="IJ4" s="105"/>
      <c r="IK4" s="105"/>
      <c r="IL4" s="105"/>
      <c r="IM4" s="105"/>
      <c r="IN4" s="105"/>
      <c r="IO4" s="105"/>
      <c r="IP4" s="105"/>
      <c r="IQ4" s="105"/>
      <c r="IR4" s="105"/>
      <c r="IS4" s="105"/>
      <c r="IT4" s="105"/>
      <c r="IU4" s="72"/>
      <c r="IV4" s="72"/>
      <c r="IW4" s="72"/>
      <c r="IX4" s="72"/>
      <c r="IY4" s="72"/>
      <c r="IZ4" s="72"/>
      <c r="JA4" s="72"/>
      <c r="JB4" s="72"/>
      <c r="JC4" s="72"/>
      <c r="JD4" s="77"/>
      <c r="JE4" s="77"/>
      <c r="JF4" s="77"/>
      <c r="JG4" s="77"/>
      <c r="JH4" s="77"/>
      <c r="JI4" s="77"/>
      <c r="JJ4" s="78"/>
      <c r="JK4" s="78"/>
      <c r="JL4" s="78"/>
      <c r="JM4" s="78"/>
      <c r="JN4" s="78"/>
      <c r="JO4" s="78"/>
      <c r="JP4" s="78"/>
      <c r="JQ4" s="79"/>
      <c r="JR4" s="79"/>
      <c r="JS4" s="79"/>
      <c r="JT4" s="79"/>
      <c r="JU4" s="79"/>
      <c r="JV4" s="79"/>
      <c r="JW4" s="79"/>
      <c r="JX4" s="79"/>
      <c r="JY4" s="79"/>
      <c r="JZ4" s="79"/>
      <c r="KA4" s="79"/>
      <c r="KB4" s="79"/>
      <c r="KC4" s="79"/>
      <c r="KD4" s="79"/>
      <c r="KE4" s="79"/>
      <c r="KF4" s="79"/>
      <c r="KG4" s="79"/>
      <c r="KH4" s="79"/>
      <c r="KI4" s="79"/>
      <c r="KJ4" s="79"/>
      <c r="KK4" s="79"/>
      <c r="KL4" s="79"/>
      <c r="KM4" s="79"/>
    </row>
    <row r="5" spans="1:299" ht="15" customHeight="1" x14ac:dyDescent="0.3">
      <c r="A5" s="153"/>
      <c r="B5" s="153"/>
      <c r="C5" s="96" t="s">
        <v>1381</v>
      </c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 t="s">
        <v>1382</v>
      </c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 t="s">
        <v>3</v>
      </c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103" t="s">
        <v>713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329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96" t="s">
        <v>330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 t="s">
        <v>157</v>
      </c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 t="s">
        <v>115</v>
      </c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102" t="s">
        <v>172</v>
      </c>
      <c r="FP5" s="102"/>
      <c r="FQ5" s="102"/>
      <c r="FR5" s="102"/>
      <c r="FS5" s="102"/>
      <c r="FT5" s="102"/>
      <c r="FU5" s="102"/>
      <c r="FV5" s="102"/>
      <c r="FW5" s="102"/>
      <c r="FX5" s="102"/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 t="s">
        <v>184</v>
      </c>
      <c r="GK5" s="102"/>
      <c r="GL5" s="102"/>
      <c r="GM5" s="102"/>
      <c r="GN5" s="102"/>
      <c r="GO5" s="102"/>
      <c r="GP5" s="102"/>
      <c r="GQ5" s="102"/>
      <c r="GR5" s="102"/>
      <c r="GS5" s="102"/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 t="s">
        <v>116</v>
      </c>
      <c r="HF5" s="102"/>
      <c r="HG5" s="102"/>
      <c r="HH5" s="102"/>
      <c r="HI5" s="102"/>
      <c r="HJ5" s="102"/>
      <c r="HK5" s="102"/>
      <c r="HL5" s="102"/>
      <c r="HM5" s="102"/>
      <c r="HN5" s="102"/>
      <c r="HO5" s="102"/>
      <c r="HP5" s="102"/>
      <c r="HQ5" s="102"/>
      <c r="HR5" s="102"/>
      <c r="HS5" s="102"/>
      <c r="HT5" s="102"/>
      <c r="HU5" s="102"/>
      <c r="HV5" s="102"/>
      <c r="HW5" s="102"/>
      <c r="HX5" s="102"/>
      <c r="HY5" s="102"/>
      <c r="HZ5" s="103" t="s">
        <v>1387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103"/>
      <c r="IV5" s="103"/>
      <c r="IW5" s="103"/>
      <c r="IX5" s="103"/>
      <c r="IY5" s="103"/>
      <c r="IZ5" s="103"/>
      <c r="JA5" s="103"/>
      <c r="JB5" s="103"/>
      <c r="JC5" s="103"/>
    </row>
    <row r="6" spans="1:299" ht="4.2" hidden="1" customHeight="1" x14ac:dyDescent="0.3">
      <c r="A6" s="153"/>
      <c r="B6" s="153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6"/>
      <c r="DE6" s="96"/>
      <c r="DF6" s="96"/>
      <c r="DG6" s="96"/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  <c r="DS6" s="96"/>
      <c r="DT6" s="96"/>
      <c r="DU6" s="96"/>
      <c r="DV6" s="96"/>
      <c r="DW6" s="96"/>
      <c r="DX6" s="9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2"/>
      <c r="HF6" s="102"/>
      <c r="HG6" s="102"/>
      <c r="HH6" s="102"/>
      <c r="HI6" s="102"/>
      <c r="HJ6" s="102"/>
      <c r="HK6" s="102"/>
      <c r="HL6" s="102"/>
      <c r="HM6" s="102"/>
      <c r="HN6" s="102"/>
      <c r="HO6" s="102"/>
      <c r="HP6" s="102"/>
      <c r="HQ6" s="102"/>
      <c r="HR6" s="102"/>
      <c r="HS6" s="102"/>
      <c r="HT6" s="102"/>
      <c r="HU6" s="102"/>
      <c r="HV6" s="102"/>
      <c r="HW6" s="102"/>
      <c r="HX6" s="102"/>
      <c r="HY6" s="10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  <c r="IU6" s="103"/>
      <c r="IV6" s="103"/>
      <c r="IW6" s="103"/>
      <c r="IX6" s="103"/>
      <c r="IY6" s="103"/>
      <c r="IZ6" s="103"/>
      <c r="JA6" s="103"/>
      <c r="JB6" s="103"/>
      <c r="JC6" s="103"/>
    </row>
    <row r="7" spans="1:299" ht="16.2" hidden="1" customHeight="1" x14ac:dyDescent="0.3">
      <c r="A7" s="153"/>
      <c r="B7" s="153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6"/>
      <c r="DE7" s="96"/>
      <c r="DF7" s="96"/>
      <c r="DG7" s="96"/>
      <c r="DH7" s="96"/>
      <c r="DI7" s="96"/>
      <c r="DJ7" s="96"/>
      <c r="DK7" s="96"/>
      <c r="DL7" s="96"/>
      <c r="DM7" s="96"/>
      <c r="DN7" s="96"/>
      <c r="DO7" s="96"/>
      <c r="DP7" s="96"/>
      <c r="DQ7" s="96"/>
      <c r="DR7" s="96"/>
      <c r="DS7" s="96"/>
      <c r="DT7" s="96"/>
      <c r="DU7" s="96"/>
      <c r="DV7" s="96"/>
      <c r="DW7" s="96"/>
      <c r="DX7" s="9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2"/>
      <c r="HF7" s="102"/>
      <c r="HG7" s="102"/>
      <c r="HH7" s="102"/>
      <c r="HI7" s="102"/>
      <c r="HJ7" s="102"/>
      <c r="HK7" s="102"/>
      <c r="HL7" s="102"/>
      <c r="HM7" s="102"/>
      <c r="HN7" s="102"/>
      <c r="HO7" s="102"/>
      <c r="HP7" s="102"/>
      <c r="HQ7" s="102"/>
      <c r="HR7" s="102"/>
      <c r="HS7" s="102"/>
      <c r="HT7" s="102"/>
      <c r="HU7" s="102"/>
      <c r="HV7" s="102"/>
      <c r="HW7" s="102"/>
      <c r="HX7" s="102"/>
      <c r="HY7" s="10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  <c r="IU7" s="103"/>
      <c r="IV7" s="103"/>
      <c r="IW7" s="103"/>
      <c r="IX7" s="103"/>
      <c r="IY7" s="103"/>
      <c r="IZ7" s="103"/>
      <c r="JA7" s="103"/>
      <c r="JB7" s="103"/>
      <c r="JC7" s="103"/>
    </row>
    <row r="8" spans="1:299" ht="17.399999999999999" hidden="1" customHeight="1" x14ac:dyDescent="0.3">
      <c r="A8" s="153"/>
      <c r="B8" s="153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6"/>
      <c r="DE8" s="96"/>
      <c r="DF8" s="96"/>
      <c r="DG8" s="96"/>
      <c r="DH8" s="96"/>
      <c r="DI8" s="96"/>
      <c r="DJ8" s="96"/>
      <c r="DK8" s="96"/>
      <c r="DL8" s="96"/>
      <c r="DM8" s="96"/>
      <c r="DN8" s="96"/>
      <c r="DO8" s="96"/>
      <c r="DP8" s="96"/>
      <c r="DQ8" s="96"/>
      <c r="DR8" s="96"/>
      <c r="DS8" s="96"/>
      <c r="DT8" s="96"/>
      <c r="DU8" s="96"/>
      <c r="DV8" s="96"/>
      <c r="DW8" s="96"/>
      <c r="DX8" s="9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2"/>
      <c r="HF8" s="102"/>
      <c r="HG8" s="102"/>
      <c r="HH8" s="102"/>
      <c r="HI8" s="102"/>
      <c r="HJ8" s="102"/>
      <c r="HK8" s="102"/>
      <c r="HL8" s="102"/>
      <c r="HM8" s="102"/>
      <c r="HN8" s="102"/>
      <c r="HO8" s="102"/>
      <c r="HP8" s="102"/>
      <c r="HQ8" s="102"/>
      <c r="HR8" s="102"/>
      <c r="HS8" s="102"/>
      <c r="HT8" s="102"/>
      <c r="HU8" s="102"/>
      <c r="HV8" s="102"/>
      <c r="HW8" s="102"/>
      <c r="HX8" s="102"/>
      <c r="HY8" s="10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  <c r="IU8" s="103"/>
      <c r="IV8" s="103"/>
      <c r="IW8" s="103"/>
      <c r="IX8" s="103"/>
      <c r="IY8" s="103"/>
      <c r="IZ8" s="103"/>
      <c r="JA8" s="103"/>
      <c r="JB8" s="103"/>
      <c r="JC8" s="103"/>
    </row>
    <row r="9" spans="1:299" ht="18" hidden="1" customHeight="1" x14ac:dyDescent="0.3">
      <c r="A9" s="153"/>
      <c r="B9" s="153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6"/>
      <c r="DE9" s="96"/>
      <c r="DF9" s="96"/>
      <c r="DG9" s="96"/>
      <c r="DH9" s="96"/>
      <c r="DI9" s="96"/>
      <c r="DJ9" s="96"/>
      <c r="DK9" s="96"/>
      <c r="DL9" s="96"/>
      <c r="DM9" s="96"/>
      <c r="DN9" s="96"/>
      <c r="DO9" s="96"/>
      <c r="DP9" s="96"/>
      <c r="DQ9" s="96"/>
      <c r="DR9" s="96"/>
      <c r="DS9" s="96"/>
      <c r="DT9" s="96"/>
      <c r="DU9" s="96"/>
      <c r="DV9" s="96"/>
      <c r="DW9" s="96"/>
      <c r="DX9" s="9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2"/>
      <c r="HF9" s="102"/>
      <c r="HG9" s="102"/>
      <c r="HH9" s="102"/>
      <c r="HI9" s="102"/>
      <c r="HJ9" s="102"/>
      <c r="HK9" s="102"/>
      <c r="HL9" s="102"/>
      <c r="HM9" s="102"/>
      <c r="HN9" s="102"/>
      <c r="HO9" s="102"/>
      <c r="HP9" s="102"/>
      <c r="HQ9" s="102"/>
      <c r="HR9" s="102"/>
      <c r="HS9" s="102"/>
      <c r="HT9" s="102"/>
      <c r="HU9" s="102"/>
      <c r="HV9" s="102"/>
      <c r="HW9" s="102"/>
      <c r="HX9" s="102"/>
      <c r="HY9" s="10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  <c r="IU9" s="103"/>
      <c r="IV9" s="103"/>
      <c r="IW9" s="103"/>
      <c r="IX9" s="103"/>
      <c r="IY9" s="103"/>
      <c r="IZ9" s="103"/>
      <c r="JA9" s="103"/>
      <c r="JB9" s="103"/>
      <c r="JC9" s="103"/>
    </row>
    <row r="10" spans="1:299" ht="30" hidden="1" customHeight="1" x14ac:dyDescent="0.3">
      <c r="A10" s="153"/>
      <c r="B10" s="153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6"/>
      <c r="DE10" s="96"/>
      <c r="DF10" s="96"/>
      <c r="DG10" s="96"/>
      <c r="DH10" s="96"/>
      <c r="DI10" s="96"/>
      <c r="DJ10" s="96"/>
      <c r="DK10" s="96"/>
      <c r="DL10" s="96"/>
      <c r="DM10" s="96"/>
      <c r="DN10" s="96"/>
      <c r="DO10" s="96"/>
      <c r="DP10" s="96"/>
      <c r="DQ10" s="96"/>
      <c r="DR10" s="96"/>
      <c r="DS10" s="96"/>
      <c r="DT10" s="96"/>
      <c r="DU10" s="96"/>
      <c r="DV10" s="96"/>
      <c r="DW10" s="96"/>
      <c r="DX10" s="9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2"/>
      <c r="HF10" s="102"/>
      <c r="HG10" s="102"/>
      <c r="HH10" s="102"/>
      <c r="HI10" s="102"/>
      <c r="HJ10" s="102"/>
      <c r="HK10" s="102"/>
      <c r="HL10" s="102"/>
      <c r="HM10" s="102"/>
      <c r="HN10" s="102"/>
      <c r="HO10" s="102"/>
      <c r="HP10" s="102"/>
      <c r="HQ10" s="102"/>
      <c r="HR10" s="102"/>
      <c r="HS10" s="102"/>
      <c r="HT10" s="102"/>
      <c r="HU10" s="102"/>
      <c r="HV10" s="102"/>
      <c r="HW10" s="102"/>
      <c r="HX10" s="102"/>
      <c r="HY10" s="10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  <c r="IU10" s="103"/>
      <c r="IV10" s="103"/>
      <c r="IW10" s="103"/>
      <c r="IX10" s="103"/>
      <c r="IY10" s="103"/>
      <c r="IZ10" s="103"/>
      <c r="JA10" s="103"/>
      <c r="JB10" s="103"/>
      <c r="JC10" s="103"/>
    </row>
    <row r="11" spans="1:299" ht="15.6" x14ac:dyDescent="0.3">
      <c r="A11" s="153"/>
      <c r="B11" s="153"/>
      <c r="C11" s="94" t="s">
        <v>629</v>
      </c>
      <c r="D11" s="94" t="s">
        <v>5</v>
      </c>
      <c r="E11" s="94" t="s">
        <v>6</v>
      </c>
      <c r="F11" s="94" t="s">
        <v>630</v>
      </c>
      <c r="G11" s="94" t="s">
        <v>7</v>
      </c>
      <c r="H11" s="94" t="s">
        <v>8</v>
      </c>
      <c r="I11" s="94" t="s">
        <v>631</v>
      </c>
      <c r="J11" s="94" t="s">
        <v>9</v>
      </c>
      <c r="K11" s="94" t="s">
        <v>10</v>
      </c>
      <c r="L11" s="94" t="s">
        <v>703</v>
      </c>
      <c r="M11" s="94" t="s">
        <v>9</v>
      </c>
      <c r="N11" s="94" t="s">
        <v>10</v>
      </c>
      <c r="O11" s="94" t="s">
        <v>632</v>
      </c>
      <c r="P11" s="94" t="s">
        <v>11</v>
      </c>
      <c r="Q11" s="94" t="s">
        <v>4</v>
      </c>
      <c r="R11" s="94" t="s">
        <v>633</v>
      </c>
      <c r="S11" s="94" t="s">
        <v>6</v>
      </c>
      <c r="T11" s="94" t="s">
        <v>12</v>
      </c>
      <c r="U11" s="94" t="s">
        <v>634</v>
      </c>
      <c r="V11" s="94" t="s">
        <v>6</v>
      </c>
      <c r="W11" s="94" t="s">
        <v>12</v>
      </c>
      <c r="X11" s="94" t="s">
        <v>635</v>
      </c>
      <c r="Y11" s="94"/>
      <c r="Z11" s="94"/>
      <c r="AA11" s="94" t="s">
        <v>636</v>
      </c>
      <c r="AB11" s="94"/>
      <c r="AC11" s="94"/>
      <c r="AD11" s="94" t="s">
        <v>637</v>
      </c>
      <c r="AE11" s="94"/>
      <c r="AF11" s="94"/>
      <c r="AG11" s="94" t="s">
        <v>704</v>
      </c>
      <c r="AH11" s="94"/>
      <c r="AI11" s="94"/>
      <c r="AJ11" s="94" t="s">
        <v>638</v>
      </c>
      <c r="AK11" s="94"/>
      <c r="AL11" s="94"/>
      <c r="AM11" s="94" t="s">
        <v>639</v>
      </c>
      <c r="AN11" s="94"/>
      <c r="AO11" s="94"/>
      <c r="AP11" s="93" t="s">
        <v>640</v>
      </c>
      <c r="AQ11" s="93"/>
      <c r="AR11" s="93"/>
      <c r="AS11" s="94" t="s">
        <v>641</v>
      </c>
      <c r="AT11" s="94"/>
      <c r="AU11" s="94"/>
      <c r="AV11" s="94" t="s">
        <v>642</v>
      </c>
      <c r="AW11" s="94"/>
      <c r="AX11" s="94"/>
      <c r="AY11" s="94" t="s">
        <v>643</v>
      </c>
      <c r="AZ11" s="94"/>
      <c r="BA11" s="94"/>
      <c r="BB11" s="94" t="s">
        <v>644</v>
      </c>
      <c r="BC11" s="94"/>
      <c r="BD11" s="94"/>
      <c r="BE11" s="94" t="s">
        <v>645</v>
      </c>
      <c r="BF11" s="94"/>
      <c r="BG11" s="94"/>
      <c r="BH11" s="93" t="s">
        <v>646</v>
      </c>
      <c r="BI11" s="93"/>
      <c r="BJ11" s="93"/>
      <c r="BK11" s="93" t="s">
        <v>705</v>
      </c>
      <c r="BL11" s="93"/>
      <c r="BM11" s="93"/>
      <c r="BN11" s="94" t="s">
        <v>647</v>
      </c>
      <c r="BO11" s="94"/>
      <c r="BP11" s="94"/>
      <c r="BQ11" s="94" t="s">
        <v>648</v>
      </c>
      <c r="BR11" s="94"/>
      <c r="BS11" s="94"/>
      <c r="BT11" s="93" t="s">
        <v>649</v>
      </c>
      <c r="BU11" s="93"/>
      <c r="BV11" s="93"/>
      <c r="BW11" s="94" t="s">
        <v>650</v>
      </c>
      <c r="BX11" s="94"/>
      <c r="BY11" s="94"/>
      <c r="BZ11" s="94" t="s">
        <v>651</v>
      </c>
      <c r="CA11" s="94"/>
      <c r="CB11" s="94"/>
      <c r="CC11" s="94" t="s">
        <v>652</v>
      </c>
      <c r="CD11" s="94"/>
      <c r="CE11" s="94"/>
      <c r="CF11" s="94" t="s">
        <v>653</v>
      </c>
      <c r="CG11" s="94"/>
      <c r="CH11" s="94"/>
      <c r="CI11" s="94" t="s">
        <v>654</v>
      </c>
      <c r="CJ11" s="94"/>
      <c r="CK11" s="94"/>
      <c r="CL11" s="94" t="s">
        <v>655</v>
      </c>
      <c r="CM11" s="94"/>
      <c r="CN11" s="94"/>
      <c r="CO11" s="94" t="s">
        <v>706</v>
      </c>
      <c r="CP11" s="94"/>
      <c r="CQ11" s="94"/>
      <c r="CR11" s="94" t="s">
        <v>656</v>
      </c>
      <c r="CS11" s="94"/>
      <c r="CT11" s="94"/>
      <c r="CU11" s="94" t="s">
        <v>657</v>
      </c>
      <c r="CV11" s="94"/>
      <c r="CW11" s="94"/>
      <c r="CX11" s="94" t="s">
        <v>658</v>
      </c>
      <c r="CY11" s="94"/>
      <c r="CZ11" s="94"/>
      <c r="DA11" s="94" t="s">
        <v>659</v>
      </c>
      <c r="DB11" s="94"/>
      <c r="DC11" s="94"/>
      <c r="DD11" s="93" t="s">
        <v>660</v>
      </c>
      <c r="DE11" s="93"/>
      <c r="DF11" s="93"/>
      <c r="DG11" s="93" t="s">
        <v>661</v>
      </c>
      <c r="DH11" s="93"/>
      <c r="DI11" s="93"/>
      <c r="DJ11" s="93" t="s">
        <v>662</v>
      </c>
      <c r="DK11" s="93"/>
      <c r="DL11" s="93"/>
      <c r="DM11" s="93" t="s">
        <v>707</v>
      </c>
      <c r="DN11" s="93"/>
      <c r="DO11" s="93"/>
      <c r="DP11" s="93" t="s">
        <v>663</v>
      </c>
      <c r="DQ11" s="93"/>
      <c r="DR11" s="93"/>
      <c r="DS11" s="93" t="s">
        <v>664</v>
      </c>
      <c r="DT11" s="93"/>
      <c r="DU11" s="93"/>
      <c r="DV11" s="93" t="s">
        <v>665</v>
      </c>
      <c r="DW11" s="93"/>
      <c r="DX11" s="93"/>
      <c r="DY11" s="93" t="s">
        <v>666</v>
      </c>
      <c r="DZ11" s="93"/>
      <c r="EA11" s="93"/>
      <c r="EB11" s="93" t="s">
        <v>667</v>
      </c>
      <c r="EC11" s="93"/>
      <c r="ED11" s="93"/>
      <c r="EE11" s="93" t="s">
        <v>668</v>
      </c>
      <c r="EF11" s="93"/>
      <c r="EG11" s="93"/>
      <c r="EH11" s="93" t="s">
        <v>708</v>
      </c>
      <c r="EI11" s="93"/>
      <c r="EJ11" s="93"/>
      <c r="EK11" s="93" t="s">
        <v>669</v>
      </c>
      <c r="EL11" s="93"/>
      <c r="EM11" s="93"/>
      <c r="EN11" s="93" t="s">
        <v>670</v>
      </c>
      <c r="EO11" s="93"/>
      <c r="EP11" s="93"/>
      <c r="EQ11" s="93" t="s">
        <v>671</v>
      </c>
      <c r="ER11" s="93"/>
      <c r="ES11" s="93"/>
      <c r="ET11" s="93" t="s">
        <v>672</v>
      </c>
      <c r="EU11" s="93"/>
      <c r="EV11" s="93"/>
      <c r="EW11" s="93" t="s">
        <v>673</v>
      </c>
      <c r="EX11" s="93"/>
      <c r="EY11" s="93"/>
      <c r="EZ11" s="93" t="s">
        <v>674</v>
      </c>
      <c r="FA11" s="93"/>
      <c r="FB11" s="93"/>
      <c r="FC11" s="93" t="s">
        <v>675</v>
      </c>
      <c r="FD11" s="93"/>
      <c r="FE11" s="93"/>
      <c r="FF11" s="93" t="s">
        <v>676</v>
      </c>
      <c r="FG11" s="93"/>
      <c r="FH11" s="93"/>
      <c r="FI11" s="93" t="s">
        <v>677</v>
      </c>
      <c r="FJ11" s="93"/>
      <c r="FK11" s="93"/>
      <c r="FL11" s="93" t="s">
        <v>709</v>
      </c>
      <c r="FM11" s="93"/>
      <c r="FN11" s="93"/>
      <c r="FO11" s="93" t="s">
        <v>678</v>
      </c>
      <c r="FP11" s="93"/>
      <c r="FQ11" s="93"/>
      <c r="FR11" s="93" t="s">
        <v>679</v>
      </c>
      <c r="FS11" s="93"/>
      <c r="FT11" s="93"/>
      <c r="FU11" s="93" t="s">
        <v>680</v>
      </c>
      <c r="FV11" s="93"/>
      <c r="FW11" s="93"/>
      <c r="FX11" s="93" t="s">
        <v>681</v>
      </c>
      <c r="FY11" s="93"/>
      <c r="FZ11" s="93"/>
      <c r="GA11" s="93" t="s">
        <v>682</v>
      </c>
      <c r="GB11" s="93"/>
      <c r="GC11" s="93"/>
      <c r="GD11" s="93" t="s">
        <v>683</v>
      </c>
      <c r="GE11" s="93"/>
      <c r="GF11" s="93"/>
      <c r="GG11" s="93" t="s">
        <v>684</v>
      </c>
      <c r="GH11" s="93"/>
      <c r="GI11" s="93"/>
      <c r="GJ11" s="93" t="s">
        <v>685</v>
      </c>
      <c r="GK11" s="93"/>
      <c r="GL11" s="93"/>
      <c r="GM11" s="93" t="s">
        <v>686</v>
      </c>
      <c r="GN11" s="93"/>
      <c r="GO11" s="93"/>
      <c r="GP11" s="93" t="s">
        <v>710</v>
      </c>
      <c r="GQ11" s="93"/>
      <c r="GR11" s="93"/>
      <c r="GS11" s="93" t="s">
        <v>687</v>
      </c>
      <c r="GT11" s="93"/>
      <c r="GU11" s="93"/>
      <c r="GV11" s="93" t="s">
        <v>688</v>
      </c>
      <c r="GW11" s="93"/>
      <c r="GX11" s="93"/>
      <c r="GY11" s="93" t="s">
        <v>689</v>
      </c>
      <c r="GZ11" s="93"/>
      <c r="HA11" s="93"/>
      <c r="HB11" s="93" t="s">
        <v>690</v>
      </c>
      <c r="HC11" s="93"/>
      <c r="HD11" s="93"/>
      <c r="HE11" s="93" t="s">
        <v>691</v>
      </c>
      <c r="HF11" s="93"/>
      <c r="HG11" s="93"/>
      <c r="HH11" s="93" t="s">
        <v>692</v>
      </c>
      <c r="HI11" s="93"/>
      <c r="HJ11" s="93"/>
      <c r="HK11" s="93" t="s">
        <v>693</v>
      </c>
      <c r="HL11" s="93"/>
      <c r="HM11" s="93"/>
      <c r="HN11" s="93" t="s">
        <v>694</v>
      </c>
      <c r="HO11" s="93"/>
      <c r="HP11" s="93"/>
      <c r="HQ11" s="93" t="s">
        <v>695</v>
      </c>
      <c r="HR11" s="93"/>
      <c r="HS11" s="93"/>
      <c r="HT11" s="93" t="s">
        <v>711</v>
      </c>
      <c r="HU11" s="93"/>
      <c r="HV11" s="93"/>
      <c r="HW11" s="93" t="s">
        <v>696</v>
      </c>
      <c r="HX11" s="93"/>
      <c r="HY11" s="93"/>
      <c r="HZ11" s="93" t="s">
        <v>697</v>
      </c>
      <c r="IA11" s="93"/>
      <c r="IB11" s="93"/>
      <c r="IC11" s="93" t="s">
        <v>698</v>
      </c>
      <c r="ID11" s="93"/>
      <c r="IE11" s="93"/>
      <c r="IF11" s="93" t="s">
        <v>699</v>
      </c>
      <c r="IG11" s="93"/>
      <c r="IH11" s="93"/>
      <c r="II11" s="93" t="s">
        <v>712</v>
      </c>
      <c r="IJ11" s="93"/>
      <c r="IK11" s="93"/>
      <c r="IL11" s="93" t="s">
        <v>700</v>
      </c>
      <c r="IM11" s="93"/>
      <c r="IN11" s="93"/>
      <c r="IO11" s="93" t="s">
        <v>701</v>
      </c>
      <c r="IP11" s="93"/>
      <c r="IQ11" s="93"/>
      <c r="IR11" s="93" t="s">
        <v>702</v>
      </c>
      <c r="IS11" s="93"/>
      <c r="IT11" s="93"/>
    </row>
    <row r="12" spans="1:299" ht="93" customHeight="1" x14ac:dyDescent="0.3">
      <c r="A12" s="153"/>
      <c r="B12" s="153"/>
      <c r="C12" s="91" t="s">
        <v>1335</v>
      </c>
      <c r="D12" s="91"/>
      <c r="E12" s="91"/>
      <c r="F12" s="91" t="s">
        <v>1336</v>
      </c>
      <c r="G12" s="91"/>
      <c r="H12" s="91"/>
      <c r="I12" s="91" t="s">
        <v>1337</v>
      </c>
      <c r="J12" s="91"/>
      <c r="K12" s="91"/>
      <c r="L12" s="91" t="s">
        <v>1338</v>
      </c>
      <c r="M12" s="91"/>
      <c r="N12" s="91"/>
      <c r="O12" s="91" t="s">
        <v>1339</v>
      </c>
      <c r="P12" s="91"/>
      <c r="Q12" s="91"/>
      <c r="R12" s="91" t="s">
        <v>1340</v>
      </c>
      <c r="S12" s="91"/>
      <c r="T12" s="91"/>
      <c r="U12" s="91" t="s">
        <v>1341</v>
      </c>
      <c r="V12" s="91"/>
      <c r="W12" s="91"/>
      <c r="X12" s="91" t="s">
        <v>1342</v>
      </c>
      <c r="Y12" s="91"/>
      <c r="Z12" s="91"/>
      <c r="AA12" s="91" t="s">
        <v>1343</v>
      </c>
      <c r="AB12" s="91"/>
      <c r="AC12" s="91"/>
      <c r="AD12" s="91" t="s">
        <v>1344</v>
      </c>
      <c r="AE12" s="91"/>
      <c r="AF12" s="91"/>
      <c r="AG12" s="91" t="s">
        <v>1345</v>
      </c>
      <c r="AH12" s="91"/>
      <c r="AI12" s="91"/>
      <c r="AJ12" s="91" t="s">
        <v>1346</v>
      </c>
      <c r="AK12" s="91"/>
      <c r="AL12" s="91"/>
      <c r="AM12" s="91" t="s">
        <v>1347</v>
      </c>
      <c r="AN12" s="91"/>
      <c r="AO12" s="91"/>
      <c r="AP12" s="91" t="s">
        <v>1348</v>
      </c>
      <c r="AQ12" s="91"/>
      <c r="AR12" s="91"/>
      <c r="AS12" s="91" t="s">
        <v>1349</v>
      </c>
      <c r="AT12" s="91"/>
      <c r="AU12" s="91"/>
      <c r="AV12" s="91" t="s">
        <v>1350</v>
      </c>
      <c r="AW12" s="91"/>
      <c r="AX12" s="91"/>
      <c r="AY12" s="91" t="s">
        <v>1351</v>
      </c>
      <c r="AZ12" s="91"/>
      <c r="BA12" s="91"/>
      <c r="BB12" s="91" t="s">
        <v>1352</v>
      </c>
      <c r="BC12" s="91"/>
      <c r="BD12" s="91"/>
      <c r="BE12" s="91" t="s">
        <v>1353</v>
      </c>
      <c r="BF12" s="91"/>
      <c r="BG12" s="91"/>
      <c r="BH12" s="91" t="s">
        <v>1354</v>
      </c>
      <c r="BI12" s="91"/>
      <c r="BJ12" s="91"/>
      <c r="BK12" s="91" t="s">
        <v>1355</v>
      </c>
      <c r="BL12" s="91"/>
      <c r="BM12" s="91"/>
      <c r="BN12" s="91" t="s">
        <v>1356</v>
      </c>
      <c r="BO12" s="91"/>
      <c r="BP12" s="91"/>
      <c r="BQ12" s="91" t="s">
        <v>1357</v>
      </c>
      <c r="BR12" s="91"/>
      <c r="BS12" s="91"/>
      <c r="BT12" s="91" t="s">
        <v>1358</v>
      </c>
      <c r="BU12" s="91"/>
      <c r="BV12" s="91"/>
      <c r="BW12" s="91" t="s">
        <v>1359</v>
      </c>
      <c r="BX12" s="91"/>
      <c r="BY12" s="91"/>
      <c r="BZ12" s="91" t="s">
        <v>1196</v>
      </c>
      <c r="CA12" s="91"/>
      <c r="CB12" s="91"/>
      <c r="CC12" s="91" t="s">
        <v>1360</v>
      </c>
      <c r="CD12" s="91"/>
      <c r="CE12" s="91"/>
      <c r="CF12" s="91" t="s">
        <v>1361</v>
      </c>
      <c r="CG12" s="91"/>
      <c r="CH12" s="91"/>
      <c r="CI12" s="91" t="s">
        <v>1362</v>
      </c>
      <c r="CJ12" s="91"/>
      <c r="CK12" s="91"/>
      <c r="CL12" s="91" t="s">
        <v>1363</v>
      </c>
      <c r="CM12" s="91"/>
      <c r="CN12" s="91"/>
      <c r="CO12" s="91" t="s">
        <v>1364</v>
      </c>
      <c r="CP12" s="91"/>
      <c r="CQ12" s="91"/>
      <c r="CR12" s="91" t="s">
        <v>1365</v>
      </c>
      <c r="CS12" s="91"/>
      <c r="CT12" s="91"/>
      <c r="CU12" s="91" t="s">
        <v>1366</v>
      </c>
      <c r="CV12" s="91"/>
      <c r="CW12" s="91"/>
      <c r="CX12" s="91" t="s">
        <v>1367</v>
      </c>
      <c r="CY12" s="91"/>
      <c r="CZ12" s="91"/>
      <c r="DA12" s="91" t="s">
        <v>1368</v>
      </c>
      <c r="DB12" s="91"/>
      <c r="DC12" s="91"/>
      <c r="DD12" s="91" t="s">
        <v>1369</v>
      </c>
      <c r="DE12" s="91"/>
      <c r="DF12" s="91"/>
      <c r="DG12" s="91" t="s">
        <v>1370</v>
      </c>
      <c r="DH12" s="91"/>
      <c r="DI12" s="91"/>
      <c r="DJ12" s="124" t="s">
        <v>1371</v>
      </c>
      <c r="DK12" s="124"/>
      <c r="DL12" s="124"/>
      <c r="DM12" s="124" t="s">
        <v>1372</v>
      </c>
      <c r="DN12" s="124"/>
      <c r="DO12" s="124"/>
      <c r="DP12" s="124" t="s">
        <v>1373</v>
      </c>
      <c r="DQ12" s="124"/>
      <c r="DR12" s="124"/>
      <c r="DS12" s="124" t="s">
        <v>1374</v>
      </c>
      <c r="DT12" s="124"/>
      <c r="DU12" s="124"/>
      <c r="DV12" s="124" t="s">
        <v>743</v>
      </c>
      <c r="DW12" s="124"/>
      <c r="DX12" s="124"/>
      <c r="DY12" s="91" t="s">
        <v>759</v>
      </c>
      <c r="DZ12" s="91"/>
      <c r="EA12" s="91"/>
      <c r="EB12" s="91" t="s">
        <v>760</v>
      </c>
      <c r="EC12" s="91"/>
      <c r="ED12" s="91"/>
      <c r="EE12" s="91" t="s">
        <v>1228</v>
      </c>
      <c r="EF12" s="91"/>
      <c r="EG12" s="91"/>
      <c r="EH12" s="91" t="s">
        <v>761</v>
      </c>
      <c r="EI12" s="91"/>
      <c r="EJ12" s="91"/>
      <c r="EK12" s="91" t="s">
        <v>1331</v>
      </c>
      <c r="EL12" s="91"/>
      <c r="EM12" s="91"/>
      <c r="EN12" s="91" t="s">
        <v>764</v>
      </c>
      <c r="EO12" s="91"/>
      <c r="EP12" s="91"/>
      <c r="EQ12" s="91" t="s">
        <v>1237</v>
      </c>
      <c r="ER12" s="91"/>
      <c r="ES12" s="91"/>
      <c r="ET12" s="91" t="s">
        <v>769</v>
      </c>
      <c r="EU12" s="91"/>
      <c r="EV12" s="91"/>
      <c r="EW12" s="91" t="s">
        <v>1240</v>
      </c>
      <c r="EX12" s="91"/>
      <c r="EY12" s="91"/>
      <c r="EZ12" s="91" t="s">
        <v>1242</v>
      </c>
      <c r="FA12" s="91"/>
      <c r="FB12" s="91"/>
      <c r="FC12" s="91" t="s">
        <v>1244</v>
      </c>
      <c r="FD12" s="91"/>
      <c r="FE12" s="91"/>
      <c r="FF12" s="91" t="s">
        <v>1332</v>
      </c>
      <c r="FG12" s="91"/>
      <c r="FH12" s="91"/>
      <c r="FI12" s="91" t="s">
        <v>1247</v>
      </c>
      <c r="FJ12" s="91"/>
      <c r="FK12" s="91"/>
      <c r="FL12" s="91" t="s">
        <v>773</v>
      </c>
      <c r="FM12" s="91"/>
      <c r="FN12" s="91"/>
      <c r="FO12" s="91" t="s">
        <v>1251</v>
      </c>
      <c r="FP12" s="91"/>
      <c r="FQ12" s="91"/>
      <c r="FR12" s="91" t="s">
        <v>1254</v>
      </c>
      <c r="FS12" s="91"/>
      <c r="FT12" s="91"/>
      <c r="FU12" s="91" t="s">
        <v>1258</v>
      </c>
      <c r="FV12" s="91"/>
      <c r="FW12" s="91"/>
      <c r="FX12" s="91" t="s">
        <v>1260</v>
      </c>
      <c r="FY12" s="91"/>
      <c r="FZ12" s="91"/>
      <c r="GA12" s="124" t="s">
        <v>1263</v>
      </c>
      <c r="GB12" s="124"/>
      <c r="GC12" s="124"/>
      <c r="GD12" s="91" t="s">
        <v>778</v>
      </c>
      <c r="GE12" s="91"/>
      <c r="GF12" s="91"/>
      <c r="GG12" s="124" t="s">
        <v>1270</v>
      </c>
      <c r="GH12" s="124"/>
      <c r="GI12" s="124"/>
      <c r="GJ12" s="124" t="s">
        <v>1271</v>
      </c>
      <c r="GK12" s="124"/>
      <c r="GL12" s="124"/>
      <c r="GM12" s="124" t="s">
        <v>1273</v>
      </c>
      <c r="GN12" s="124"/>
      <c r="GO12" s="124"/>
      <c r="GP12" s="124" t="s">
        <v>1274</v>
      </c>
      <c r="GQ12" s="124"/>
      <c r="GR12" s="124"/>
      <c r="GS12" s="124" t="s">
        <v>785</v>
      </c>
      <c r="GT12" s="124"/>
      <c r="GU12" s="124"/>
      <c r="GV12" s="124" t="s">
        <v>787</v>
      </c>
      <c r="GW12" s="124"/>
      <c r="GX12" s="124"/>
      <c r="GY12" s="124" t="s">
        <v>788</v>
      </c>
      <c r="GZ12" s="124"/>
      <c r="HA12" s="124"/>
      <c r="HB12" s="91" t="s">
        <v>1281</v>
      </c>
      <c r="HC12" s="91"/>
      <c r="HD12" s="91"/>
      <c r="HE12" s="91" t="s">
        <v>1283</v>
      </c>
      <c r="HF12" s="91"/>
      <c r="HG12" s="91"/>
      <c r="HH12" s="91" t="s">
        <v>794</v>
      </c>
      <c r="HI12" s="91"/>
      <c r="HJ12" s="91"/>
      <c r="HK12" s="91" t="s">
        <v>1284</v>
      </c>
      <c r="HL12" s="91"/>
      <c r="HM12" s="91"/>
      <c r="HN12" s="91" t="s">
        <v>1287</v>
      </c>
      <c r="HO12" s="91"/>
      <c r="HP12" s="91"/>
      <c r="HQ12" s="91" t="s">
        <v>797</v>
      </c>
      <c r="HR12" s="91"/>
      <c r="HS12" s="91"/>
      <c r="HT12" s="91" t="s">
        <v>795</v>
      </c>
      <c r="HU12" s="91"/>
      <c r="HV12" s="91"/>
      <c r="HW12" s="91" t="s">
        <v>616</v>
      </c>
      <c r="HX12" s="91"/>
      <c r="HY12" s="91"/>
      <c r="HZ12" s="91" t="s">
        <v>1296</v>
      </c>
      <c r="IA12" s="91"/>
      <c r="IB12" s="91"/>
      <c r="IC12" s="91" t="s">
        <v>1300</v>
      </c>
      <c r="ID12" s="91"/>
      <c r="IE12" s="91"/>
      <c r="IF12" s="91" t="s">
        <v>800</v>
      </c>
      <c r="IG12" s="91"/>
      <c r="IH12" s="91"/>
      <c r="II12" s="91" t="s">
        <v>1305</v>
      </c>
      <c r="IJ12" s="91"/>
      <c r="IK12" s="91"/>
      <c r="IL12" s="91" t="s">
        <v>1306</v>
      </c>
      <c r="IM12" s="91"/>
      <c r="IN12" s="91"/>
      <c r="IO12" s="91" t="s">
        <v>1310</v>
      </c>
      <c r="IP12" s="91"/>
      <c r="IQ12" s="91"/>
      <c r="IR12" s="91" t="s">
        <v>1314</v>
      </c>
      <c r="IS12" s="91"/>
      <c r="IT12" s="91"/>
      <c r="KM12" s="76"/>
    </row>
    <row r="13" spans="1:299" ht="82.5" customHeight="1" x14ac:dyDescent="0.3">
      <c r="A13" s="154"/>
      <c r="B13" s="154"/>
      <c r="C13" s="64" t="s">
        <v>30</v>
      </c>
      <c r="D13" s="64" t="s">
        <v>1164</v>
      </c>
      <c r="E13" s="64" t="s">
        <v>1165</v>
      </c>
      <c r="F13" s="64" t="s">
        <v>1166</v>
      </c>
      <c r="G13" s="64" t="s">
        <v>1167</v>
      </c>
      <c r="H13" s="64" t="s">
        <v>1058</v>
      </c>
      <c r="I13" s="64" t="s">
        <v>1168</v>
      </c>
      <c r="J13" s="64" t="s">
        <v>1169</v>
      </c>
      <c r="K13" s="64" t="s">
        <v>714</v>
      </c>
      <c r="L13" s="64" t="s">
        <v>249</v>
      </c>
      <c r="M13" s="64" t="s">
        <v>715</v>
      </c>
      <c r="N13" s="64" t="s">
        <v>716</v>
      </c>
      <c r="O13" s="64" t="s">
        <v>622</v>
      </c>
      <c r="P13" s="64" t="s">
        <v>1170</v>
      </c>
      <c r="Q13" s="64" t="s">
        <v>623</v>
      </c>
      <c r="R13" s="64" t="s">
        <v>717</v>
      </c>
      <c r="S13" s="64" t="s">
        <v>1171</v>
      </c>
      <c r="T13" s="64" t="s">
        <v>718</v>
      </c>
      <c r="U13" s="64" t="s">
        <v>1172</v>
      </c>
      <c r="V13" s="64" t="s">
        <v>1173</v>
      </c>
      <c r="W13" s="64" t="s">
        <v>1174</v>
      </c>
      <c r="X13" s="64" t="s">
        <v>719</v>
      </c>
      <c r="Y13" s="64" t="s">
        <v>720</v>
      </c>
      <c r="Z13" s="64" t="s">
        <v>1175</v>
      </c>
      <c r="AA13" s="64" t="s">
        <v>196</v>
      </c>
      <c r="AB13" s="64" t="s">
        <v>208</v>
      </c>
      <c r="AC13" s="64" t="s">
        <v>210</v>
      </c>
      <c r="AD13" s="64" t="s">
        <v>509</v>
      </c>
      <c r="AE13" s="64" t="s">
        <v>510</v>
      </c>
      <c r="AF13" s="64" t="s">
        <v>1176</v>
      </c>
      <c r="AG13" s="64" t="s">
        <v>1177</v>
      </c>
      <c r="AH13" s="64" t="s">
        <v>1178</v>
      </c>
      <c r="AI13" s="64" t="s">
        <v>1179</v>
      </c>
      <c r="AJ13" s="64" t="s">
        <v>1180</v>
      </c>
      <c r="AK13" s="64" t="s">
        <v>514</v>
      </c>
      <c r="AL13" s="64" t="s">
        <v>1181</v>
      </c>
      <c r="AM13" s="64" t="s">
        <v>722</v>
      </c>
      <c r="AN13" s="64" t="s">
        <v>723</v>
      </c>
      <c r="AO13" s="64" t="s">
        <v>1182</v>
      </c>
      <c r="AP13" s="64" t="s">
        <v>724</v>
      </c>
      <c r="AQ13" s="64" t="s">
        <v>1183</v>
      </c>
      <c r="AR13" s="64" t="s">
        <v>725</v>
      </c>
      <c r="AS13" s="64" t="s">
        <v>94</v>
      </c>
      <c r="AT13" s="64" t="s">
        <v>255</v>
      </c>
      <c r="AU13" s="64" t="s">
        <v>1184</v>
      </c>
      <c r="AV13" s="64" t="s">
        <v>726</v>
      </c>
      <c r="AW13" s="64" t="s">
        <v>727</v>
      </c>
      <c r="AX13" s="64" t="s">
        <v>1185</v>
      </c>
      <c r="AY13" s="64" t="s">
        <v>214</v>
      </c>
      <c r="AZ13" s="64" t="s">
        <v>515</v>
      </c>
      <c r="BA13" s="64" t="s">
        <v>728</v>
      </c>
      <c r="BB13" s="64" t="s">
        <v>729</v>
      </c>
      <c r="BC13" s="64" t="s">
        <v>730</v>
      </c>
      <c r="BD13" s="64" t="s">
        <v>731</v>
      </c>
      <c r="BE13" s="64" t="s">
        <v>732</v>
      </c>
      <c r="BF13" s="64" t="s">
        <v>733</v>
      </c>
      <c r="BG13" s="64" t="s">
        <v>1186</v>
      </c>
      <c r="BH13" s="64" t="s">
        <v>1187</v>
      </c>
      <c r="BI13" s="64" t="s">
        <v>734</v>
      </c>
      <c r="BJ13" s="64" t="s">
        <v>1188</v>
      </c>
      <c r="BK13" s="64" t="s">
        <v>735</v>
      </c>
      <c r="BL13" s="64" t="s">
        <v>736</v>
      </c>
      <c r="BM13" s="64" t="s">
        <v>1189</v>
      </c>
      <c r="BN13" s="64" t="s">
        <v>1190</v>
      </c>
      <c r="BO13" s="64" t="s">
        <v>1191</v>
      </c>
      <c r="BP13" s="64" t="s">
        <v>721</v>
      </c>
      <c r="BQ13" s="64" t="s">
        <v>1192</v>
      </c>
      <c r="BR13" s="64" t="s">
        <v>1193</v>
      </c>
      <c r="BS13" s="64" t="s">
        <v>1194</v>
      </c>
      <c r="BT13" s="64" t="s">
        <v>737</v>
      </c>
      <c r="BU13" s="64" t="s">
        <v>738</v>
      </c>
      <c r="BV13" s="64" t="s">
        <v>1195</v>
      </c>
      <c r="BW13" s="64" t="s">
        <v>739</v>
      </c>
      <c r="BX13" s="64" t="s">
        <v>740</v>
      </c>
      <c r="BY13" s="64" t="s">
        <v>741</v>
      </c>
      <c r="BZ13" s="64" t="s">
        <v>1196</v>
      </c>
      <c r="CA13" s="64" t="s">
        <v>1197</v>
      </c>
      <c r="CB13" s="64" t="s">
        <v>1198</v>
      </c>
      <c r="CC13" s="64" t="s">
        <v>1199</v>
      </c>
      <c r="CD13" s="64" t="s">
        <v>744</v>
      </c>
      <c r="CE13" s="64" t="s">
        <v>745</v>
      </c>
      <c r="CF13" s="64" t="s">
        <v>1200</v>
      </c>
      <c r="CG13" s="64" t="s">
        <v>1201</v>
      </c>
      <c r="CH13" s="64" t="s">
        <v>742</v>
      </c>
      <c r="CI13" s="64" t="s">
        <v>1202</v>
      </c>
      <c r="CJ13" s="64" t="s">
        <v>1203</v>
      </c>
      <c r="CK13" s="64" t="s">
        <v>746</v>
      </c>
      <c r="CL13" s="64" t="s">
        <v>352</v>
      </c>
      <c r="CM13" s="64" t="s">
        <v>520</v>
      </c>
      <c r="CN13" s="64" t="s">
        <v>353</v>
      </c>
      <c r="CO13" s="64" t="s">
        <v>747</v>
      </c>
      <c r="CP13" s="64" t="s">
        <v>1204</v>
      </c>
      <c r="CQ13" s="64" t="s">
        <v>748</v>
      </c>
      <c r="CR13" s="64" t="s">
        <v>749</v>
      </c>
      <c r="CS13" s="64" t="s">
        <v>1205</v>
      </c>
      <c r="CT13" s="64" t="s">
        <v>750</v>
      </c>
      <c r="CU13" s="64" t="s">
        <v>530</v>
      </c>
      <c r="CV13" s="64" t="s">
        <v>531</v>
      </c>
      <c r="CW13" s="64" t="s">
        <v>532</v>
      </c>
      <c r="CX13" s="64" t="s">
        <v>1206</v>
      </c>
      <c r="CY13" s="64" t="s">
        <v>1207</v>
      </c>
      <c r="CZ13" s="64" t="s">
        <v>535</v>
      </c>
      <c r="DA13" s="64" t="s">
        <v>511</v>
      </c>
      <c r="DB13" s="64" t="s">
        <v>512</v>
      </c>
      <c r="DC13" s="64" t="s">
        <v>751</v>
      </c>
      <c r="DD13" s="64" t="s">
        <v>754</v>
      </c>
      <c r="DE13" s="64" t="s">
        <v>755</v>
      </c>
      <c r="DF13" s="64" t="s">
        <v>1208</v>
      </c>
      <c r="DG13" s="64" t="s">
        <v>1209</v>
      </c>
      <c r="DH13" s="64" t="s">
        <v>1210</v>
      </c>
      <c r="DI13" s="64" t="s">
        <v>1211</v>
      </c>
      <c r="DJ13" s="65" t="s">
        <v>358</v>
      </c>
      <c r="DK13" s="64" t="s">
        <v>1212</v>
      </c>
      <c r="DL13" s="65" t="s">
        <v>1213</v>
      </c>
      <c r="DM13" s="65" t="s">
        <v>756</v>
      </c>
      <c r="DN13" s="64" t="s">
        <v>1214</v>
      </c>
      <c r="DO13" s="65" t="s">
        <v>757</v>
      </c>
      <c r="DP13" s="65" t="s">
        <v>758</v>
      </c>
      <c r="DQ13" s="64" t="s">
        <v>1330</v>
      </c>
      <c r="DR13" s="65" t="s">
        <v>1215</v>
      </c>
      <c r="DS13" s="65" t="s">
        <v>1216</v>
      </c>
      <c r="DT13" s="64" t="s">
        <v>1217</v>
      </c>
      <c r="DU13" s="65" t="s">
        <v>1218</v>
      </c>
      <c r="DV13" s="65" t="s">
        <v>1219</v>
      </c>
      <c r="DW13" s="64" t="s">
        <v>1220</v>
      </c>
      <c r="DX13" s="65" t="s">
        <v>1221</v>
      </c>
      <c r="DY13" s="64" t="s">
        <v>1222</v>
      </c>
      <c r="DZ13" s="64" t="s">
        <v>1223</v>
      </c>
      <c r="EA13" s="64" t="s">
        <v>1224</v>
      </c>
      <c r="EB13" s="64" t="s">
        <v>1225</v>
      </c>
      <c r="EC13" s="64" t="s">
        <v>1226</v>
      </c>
      <c r="ED13" s="64" t="s">
        <v>1227</v>
      </c>
      <c r="EE13" s="64" t="s">
        <v>1229</v>
      </c>
      <c r="EF13" s="64" t="s">
        <v>1230</v>
      </c>
      <c r="EG13" s="64" t="s">
        <v>1231</v>
      </c>
      <c r="EH13" s="64" t="s">
        <v>762</v>
      </c>
      <c r="EI13" s="64" t="s">
        <v>763</v>
      </c>
      <c r="EJ13" s="64" t="s">
        <v>1232</v>
      </c>
      <c r="EK13" s="64" t="s">
        <v>1233</v>
      </c>
      <c r="EL13" s="64" t="s">
        <v>1234</v>
      </c>
      <c r="EM13" s="64" t="s">
        <v>1235</v>
      </c>
      <c r="EN13" s="64" t="s">
        <v>765</v>
      </c>
      <c r="EO13" s="64" t="s">
        <v>766</v>
      </c>
      <c r="EP13" s="64" t="s">
        <v>1236</v>
      </c>
      <c r="EQ13" s="64" t="s">
        <v>767</v>
      </c>
      <c r="ER13" s="64" t="s">
        <v>768</v>
      </c>
      <c r="ES13" s="64" t="s">
        <v>1238</v>
      </c>
      <c r="ET13" s="64" t="s">
        <v>770</v>
      </c>
      <c r="EU13" s="64" t="s">
        <v>771</v>
      </c>
      <c r="EV13" s="64" t="s">
        <v>1239</v>
      </c>
      <c r="EW13" s="64" t="s">
        <v>770</v>
      </c>
      <c r="EX13" s="64" t="s">
        <v>771</v>
      </c>
      <c r="EY13" s="64" t="s">
        <v>1241</v>
      </c>
      <c r="EZ13" s="64" t="s">
        <v>196</v>
      </c>
      <c r="FA13" s="64" t="s">
        <v>1243</v>
      </c>
      <c r="FB13" s="64" t="s">
        <v>209</v>
      </c>
      <c r="FC13" s="64" t="s">
        <v>752</v>
      </c>
      <c r="FD13" s="64" t="s">
        <v>753</v>
      </c>
      <c r="FE13" s="64" t="s">
        <v>784</v>
      </c>
      <c r="FF13" s="64" t="s">
        <v>772</v>
      </c>
      <c r="FG13" s="64" t="s">
        <v>1245</v>
      </c>
      <c r="FH13" s="64" t="s">
        <v>1246</v>
      </c>
      <c r="FI13" s="64" t="s">
        <v>16</v>
      </c>
      <c r="FJ13" s="64" t="s">
        <v>17</v>
      </c>
      <c r="FK13" s="64" t="s">
        <v>145</v>
      </c>
      <c r="FL13" s="64" t="s">
        <v>1248</v>
      </c>
      <c r="FM13" s="64" t="s">
        <v>1249</v>
      </c>
      <c r="FN13" s="64" t="s">
        <v>1250</v>
      </c>
      <c r="FO13" s="64" t="s">
        <v>1252</v>
      </c>
      <c r="FP13" s="64" t="s">
        <v>1253</v>
      </c>
      <c r="FQ13" s="64" t="s">
        <v>1255</v>
      </c>
      <c r="FR13" s="64" t="s">
        <v>774</v>
      </c>
      <c r="FS13" s="64" t="s">
        <v>1256</v>
      </c>
      <c r="FT13" s="64" t="s">
        <v>1257</v>
      </c>
      <c r="FU13" s="64" t="s">
        <v>775</v>
      </c>
      <c r="FV13" s="64" t="s">
        <v>776</v>
      </c>
      <c r="FW13" s="64" t="s">
        <v>1259</v>
      </c>
      <c r="FX13" s="64" t="s">
        <v>1261</v>
      </c>
      <c r="FY13" s="64" t="s">
        <v>777</v>
      </c>
      <c r="FZ13" s="64" t="s">
        <v>1262</v>
      </c>
      <c r="GA13" s="65" t="s">
        <v>1264</v>
      </c>
      <c r="GB13" s="64" t="s">
        <v>1265</v>
      </c>
      <c r="GC13" s="65" t="s">
        <v>1266</v>
      </c>
      <c r="GD13" s="64" t="s">
        <v>1267</v>
      </c>
      <c r="GE13" s="64" t="s">
        <v>1268</v>
      </c>
      <c r="GF13" s="64" t="s">
        <v>1269</v>
      </c>
      <c r="GG13" s="65" t="s">
        <v>150</v>
      </c>
      <c r="GH13" s="64" t="s">
        <v>779</v>
      </c>
      <c r="GI13" s="65" t="s">
        <v>780</v>
      </c>
      <c r="GJ13" s="65" t="s">
        <v>1272</v>
      </c>
      <c r="GK13" s="64" t="s">
        <v>522</v>
      </c>
      <c r="GL13" s="65" t="s">
        <v>781</v>
      </c>
      <c r="GM13" s="65" t="s">
        <v>242</v>
      </c>
      <c r="GN13" s="64" t="s">
        <v>250</v>
      </c>
      <c r="GO13" s="65" t="s">
        <v>784</v>
      </c>
      <c r="GP13" s="65" t="s">
        <v>782</v>
      </c>
      <c r="GQ13" s="64" t="s">
        <v>783</v>
      </c>
      <c r="GR13" s="65" t="s">
        <v>1275</v>
      </c>
      <c r="GS13" s="65" t="s">
        <v>1276</v>
      </c>
      <c r="GT13" s="64" t="s">
        <v>786</v>
      </c>
      <c r="GU13" s="65" t="s">
        <v>1277</v>
      </c>
      <c r="GV13" s="65" t="s">
        <v>1278</v>
      </c>
      <c r="GW13" s="64" t="s">
        <v>1279</v>
      </c>
      <c r="GX13" s="65" t="s">
        <v>1280</v>
      </c>
      <c r="GY13" s="65" t="s">
        <v>789</v>
      </c>
      <c r="GZ13" s="64" t="s">
        <v>790</v>
      </c>
      <c r="HA13" s="65" t="s">
        <v>791</v>
      </c>
      <c r="HB13" s="64" t="s">
        <v>574</v>
      </c>
      <c r="HC13" s="64" t="s">
        <v>1282</v>
      </c>
      <c r="HD13" s="64" t="s">
        <v>792</v>
      </c>
      <c r="HE13" s="64" t="s">
        <v>94</v>
      </c>
      <c r="HF13" s="64" t="s">
        <v>255</v>
      </c>
      <c r="HG13" s="64" t="s">
        <v>254</v>
      </c>
      <c r="HH13" s="64" t="s">
        <v>41</v>
      </c>
      <c r="HI13" s="64" t="s">
        <v>42</v>
      </c>
      <c r="HJ13" s="64" t="s">
        <v>102</v>
      </c>
      <c r="HK13" s="64" t="s">
        <v>1285</v>
      </c>
      <c r="HL13" s="64" t="s">
        <v>793</v>
      </c>
      <c r="HM13" s="64" t="s">
        <v>1286</v>
      </c>
      <c r="HN13" s="64" t="s">
        <v>1288</v>
      </c>
      <c r="HO13" s="64" t="s">
        <v>1289</v>
      </c>
      <c r="HP13" s="64" t="s">
        <v>1290</v>
      </c>
      <c r="HQ13" s="64" t="s">
        <v>798</v>
      </c>
      <c r="HR13" s="64" t="s">
        <v>799</v>
      </c>
      <c r="HS13" s="64" t="s">
        <v>1291</v>
      </c>
      <c r="HT13" s="64" t="s">
        <v>1333</v>
      </c>
      <c r="HU13" s="64" t="s">
        <v>796</v>
      </c>
      <c r="HV13" s="64" t="s">
        <v>1292</v>
      </c>
      <c r="HW13" s="64" t="s">
        <v>1293</v>
      </c>
      <c r="HX13" s="64" t="s">
        <v>1294</v>
      </c>
      <c r="HY13" s="64" t="s">
        <v>1295</v>
      </c>
      <c r="HZ13" s="64" t="s">
        <v>1297</v>
      </c>
      <c r="IA13" s="64" t="s">
        <v>1298</v>
      </c>
      <c r="IB13" s="64" t="s">
        <v>1299</v>
      </c>
      <c r="IC13" s="64" t="s">
        <v>1301</v>
      </c>
      <c r="ID13" s="64" t="s">
        <v>1302</v>
      </c>
      <c r="IE13" s="64" t="s">
        <v>1303</v>
      </c>
      <c r="IF13" s="64" t="s">
        <v>801</v>
      </c>
      <c r="IG13" s="64" t="s">
        <v>802</v>
      </c>
      <c r="IH13" s="64" t="s">
        <v>1304</v>
      </c>
      <c r="II13" s="64" t="s">
        <v>146</v>
      </c>
      <c r="IJ13" s="64" t="s">
        <v>233</v>
      </c>
      <c r="IK13" s="64" t="s">
        <v>207</v>
      </c>
      <c r="IL13" s="64" t="s">
        <v>1307</v>
      </c>
      <c r="IM13" s="64" t="s">
        <v>1308</v>
      </c>
      <c r="IN13" s="64" t="s">
        <v>1309</v>
      </c>
      <c r="IO13" s="64" t="s">
        <v>1311</v>
      </c>
      <c r="IP13" s="64" t="s">
        <v>1312</v>
      </c>
      <c r="IQ13" s="64" t="s">
        <v>1313</v>
      </c>
      <c r="IR13" s="64" t="s">
        <v>1315</v>
      </c>
      <c r="IS13" s="64" t="s">
        <v>1316</v>
      </c>
      <c r="IT13" s="64" t="s">
        <v>1317</v>
      </c>
      <c r="IU13" s="63"/>
      <c r="IV13" s="63"/>
      <c r="IW13" s="63"/>
      <c r="IX13" s="63"/>
    </row>
    <row r="14" spans="1:299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112" t="s">
        <v>276</v>
      </c>
      <c r="B39" s="113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" customHeight="1" x14ac:dyDescent="0.3">
      <c r="A40" s="114" t="s">
        <v>839</v>
      </c>
      <c r="B40" s="115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3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3"/>
      <c r="S44" s="73"/>
      <c r="T44" s="73"/>
    </row>
    <row r="45" spans="1:293" x14ac:dyDescent="0.3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3"/>
      <c r="S45" s="73"/>
      <c r="T45" s="73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3"/>
      <c r="S46" s="73"/>
      <c r="T46" s="73"/>
    </row>
    <row r="47" spans="1:293" ht="15" customHeight="1" x14ac:dyDescent="0.3">
      <c r="B47" s="28"/>
      <c r="C47" s="24"/>
      <c r="D47" s="175" t="s">
        <v>56</v>
      </c>
      <c r="E47" s="176"/>
      <c r="F47" s="98" t="s">
        <v>3</v>
      </c>
      <c r="G47" s="99"/>
      <c r="H47" s="100" t="s">
        <v>713</v>
      </c>
      <c r="I47" s="101"/>
      <c r="J47" s="100" t="s">
        <v>329</v>
      </c>
      <c r="K47" s="101"/>
      <c r="L47" s="31"/>
      <c r="M47" s="31"/>
    </row>
    <row r="48" spans="1:293" x14ac:dyDescent="0.3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3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3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3"/>
      <c r="U50" s="73"/>
      <c r="V50" s="73"/>
    </row>
    <row r="51" spans="2:22" x14ac:dyDescent="0.3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3"/>
      <c r="U51" s="73"/>
      <c r="V51" s="73"/>
    </row>
    <row r="52" spans="2:22" x14ac:dyDescent="0.3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3"/>
      <c r="U52" s="73"/>
      <c r="V52" s="73"/>
    </row>
    <row r="53" spans="2:22" x14ac:dyDescent="0.3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3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3">
      <c r="B56" s="28"/>
      <c r="C56" s="24"/>
      <c r="D56" s="177" t="s">
        <v>157</v>
      </c>
      <c r="E56" s="177"/>
      <c r="F56" s="110" t="s">
        <v>115</v>
      </c>
      <c r="G56" s="111"/>
      <c r="H56" s="100" t="s">
        <v>172</v>
      </c>
      <c r="I56" s="101"/>
      <c r="J56" s="131" t="s">
        <v>184</v>
      </c>
      <c r="K56" s="131"/>
      <c r="L56" s="131" t="s">
        <v>116</v>
      </c>
      <c r="M56" s="131"/>
    </row>
    <row r="57" spans="2:22" x14ac:dyDescent="0.3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3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3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3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3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3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3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3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3">
      <c r="I66" s="84"/>
    </row>
  </sheetData>
  <mergeCells count="201"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topLeftCell="A33" workbookViewId="0">
      <selection activeCell="IH17" sqref="IH17"/>
    </sheetView>
  </sheetViews>
  <sheetFormatPr defaultRowHeight="14.4" x14ac:dyDescent="0.3"/>
  <cols>
    <col min="2" max="2" width="29.109375" customWidth="1"/>
  </cols>
  <sheetData>
    <row r="1" spans="1:263" ht="15.6" x14ac:dyDescent="0.3">
      <c r="A1" s="6" t="s">
        <v>152</v>
      </c>
      <c r="B1" s="184" t="s">
        <v>1377</v>
      </c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6" x14ac:dyDescent="0.3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97" t="s">
        <v>1375</v>
      </c>
      <c r="IT2" s="97"/>
    </row>
    <row r="3" spans="1:26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3">
      <c r="A4" s="152" t="s">
        <v>0</v>
      </c>
      <c r="B4" s="152" t="s">
        <v>1</v>
      </c>
      <c r="C4" s="117" t="s">
        <v>57</v>
      </c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25" t="s">
        <v>2</v>
      </c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7"/>
      <c r="DM4" s="95" t="s">
        <v>87</v>
      </c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104" t="s">
        <v>114</v>
      </c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  <c r="GS4" s="105"/>
      <c r="GT4" s="105"/>
      <c r="GU4" s="105"/>
      <c r="GV4" s="105"/>
      <c r="GW4" s="105"/>
      <c r="GX4" s="105"/>
      <c r="GY4" s="105"/>
      <c r="GZ4" s="105"/>
      <c r="HA4" s="105"/>
      <c r="HB4" s="105"/>
      <c r="HC4" s="105"/>
      <c r="HD4" s="105"/>
      <c r="HE4" s="105"/>
      <c r="HF4" s="105"/>
      <c r="HG4" s="105"/>
      <c r="HH4" s="105"/>
      <c r="HI4" s="105"/>
      <c r="HJ4" s="105"/>
      <c r="HK4" s="105"/>
      <c r="HL4" s="105"/>
      <c r="HM4" s="105"/>
      <c r="HN4" s="105"/>
      <c r="HO4" s="105"/>
      <c r="HP4" s="105"/>
      <c r="HQ4" s="105"/>
      <c r="HR4" s="105"/>
      <c r="HS4" s="105"/>
      <c r="HT4" s="105"/>
      <c r="HU4" s="105"/>
      <c r="HV4" s="105"/>
      <c r="HW4" s="105"/>
      <c r="HX4" s="105"/>
      <c r="HY4" s="105"/>
      <c r="HZ4" s="105"/>
      <c r="IA4" s="105"/>
      <c r="IB4" s="105"/>
      <c r="IC4" s="105"/>
      <c r="ID4" s="105"/>
      <c r="IE4" s="105"/>
      <c r="IF4" s="105"/>
      <c r="IG4" s="105"/>
      <c r="IH4" s="106"/>
      <c r="II4" s="92" t="s">
        <v>137</v>
      </c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78"/>
      <c r="IV4" s="78"/>
      <c r="IW4" s="78"/>
      <c r="IX4" s="78"/>
      <c r="IY4" s="78"/>
      <c r="IZ4" s="78"/>
      <c r="JA4" s="78"/>
      <c r="JB4" s="78"/>
      <c r="JC4" s="78"/>
    </row>
    <row r="5" spans="1:263" ht="15.75" customHeight="1" x14ac:dyDescent="0.3">
      <c r="A5" s="153"/>
      <c r="B5" s="153"/>
      <c r="C5" s="138" t="s">
        <v>1381</v>
      </c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6"/>
      <c r="X5" s="138" t="s">
        <v>1384</v>
      </c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40"/>
      <c r="BB5" s="138" t="s">
        <v>3</v>
      </c>
      <c r="BC5" s="139"/>
      <c r="BD5" s="139"/>
      <c r="BE5" s="139"/>
      <c r="BF5" s="139"/>
      <c r="BG5" s="139"/>
      <c r="BH5" s="139"/>
      <c r="BI5" s="139"/>
      <c r="BJ5" s="139"/>
      <c r="BK5" s="139"/>
      <c r="BL5" s="139"/>
      <c r="BM5" s="139"/>
      <c r="BN5" s="139"/>
      <c r="BO5" s="139"/>
      <c r="BP5" s="139"/>
      <c r="BQ5" s="139"/>
      <c r="BR5" s="139"/>
      <c r="BS5" s="139"/>
      <c r="BT5" s="139"/>
      <c r="BU5" s="139"/>
      <c r="BV5" s="140"/>
      <c r="BW5" s="103" t="s">
        <v>713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/>
      <c r="CJ5" s="103"/>
      <c r="CK5" s="103"/>
      <c r="CL5" s="103"/>
      <c r="CM5" s="103"/>
      <c r="CN5" s="103"/>
      <c r="CO5" s="103"/>
      <c r="CP5" s="103"/>
      <c r="CQ5" s="103"/>
      <c r="CR5" s="93" t="s">
        <v>329</v>
      </c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138" t="s">
        <v>330</v>
      </c>
      <c r="DN5" s="139"/>
      <c r="DO5" s="139"/>
      <c r="DP5" s="139"/>
      <c r="DQ5" s="139"/>
      <c r="DR5" s="139"/>
      <c r="DS5" s="139"/>
      <c r="DT5" s="139"/>
      <c r="DU5" s="139"/>
      <c r="DV5" s="139"/>
      <c r="DW5" s="139"/>
      <c r="DX5" s="139"/>
      <c r="DY5" s="139"/>
      <c r="DZ5" s="139"/>
      <c r="EA5" s="139"/>
      <c r="EB5" s="139"/>
      <c r="EC5" s="139"/>
      <c r="ED5" s="139"/>
      <c r="EE5" s="139"/>
      <c r="EF5" s="139"/>
      <c r="EG5" s="140"/>
      <c r="EH5" s="94" t="s">
        <v>157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 t="s">
        <v>115</v>
      </c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102" t="s">
        <v>172</v>
      </c>
      <c r="FY5" s="102"/>
      <c r="FZ5" s="102"/>
      <c r="GA5" s="102"/>
      <c r="GB5" s="102"/>
      <c r="GC5" s="102"/>
      <c r="GD5" s="102"/>
      <c r="GE5" s="102"/>
      <c r="GF5" s="102"/>
      <c r="GG5" s="102"/>
      <c r="GH5" s="102"/>
      <c r="GI5" s="102"/>
      <c r="GJ5" s="102"/>
      <c r="GK5" s="102"/>
      <c r="GL5" s="102"/>
      <c r="GM5" s="102"/>
      <c r="GN5" s="102"/>
      <c r="GO5" s="102"/>
      <c r="GP5" s="102"/>
      <c r="GQ5" s="102"/>
      <c r="GR5" s="102"/>
      <c r="GS5" s="102" t="s">
        <v>184</v>
      </c>
      <c r="GT5" s="102"/>
      <c r="GU5" s="102"/>
      <c r="GV5" s="102"/>
      <c r="GW5" s="102"/>
      <c r="GX5" s="102"/>
      <c r="GY5" s="102"/>
      <c r="GZ5" s="102"/>
      <c r="HA5" s="102"/>
      <c r="HB5" s="102"/>
      <c r="HC5" s="102"/>
      <c r="HD5" s="102"/>
      <c r="HE5" s="102"/>
      <c r="HF5" s="102"/>
      <c r="HG5" s="102"/>
      <c r="HH5" s="102"/>
      <c r="HI5" s="102"/>
      <c r="HJ5" s="102"/>
      <c r="HK5" s="102"/>
      <c r="HL5" s="102"/>
      <c r="HM5" s="102"/>
      <c r="HN5" s="181" t="s">
        <v>116</v>
      </c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3"/>
      <c r="II5" s="103" t="s">
        <v>1387</v>
      </c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  <c r="IU5" s="87"/>
      <c r="IV5" s="87"/>
      <c r="IW5" s="87"/>
      <c r="IX5" s="87"/>
      <c r="IY5" s="87"/>
      <c r="IZ5" s="87"/>
      <c r="JA5" s="87"/>
      <c r="JB5" s="87"/>
      <c r="JC5" s="87"/>
    </row>
    <row r="6" spans="1:263" ht="15.6" x14ac:dyDescent="0.3">
      <c r="A6" s="153"/>
      <c r="B6" s="153"/>
      <c r="C6" s="94" t="s">
        <v>629</v>
      </c>
      <c r="D6" s="94" t="s">
        <v>5</v>
      </c>
      <c r="E6" s="94" t="s">
        <v>6</v>
      </c>
      <c r="F6" s="94" t="s">
        <v>630</v>
      </c>
      <c r="G6" s="94" t="s">
        <v>7</v>
      </c>
      <c r="H6" s="94" t="s">
        <v>8</v>
      </c>
      <c r="I6" s="94" t="s">
        <v>631</v>
      </c>
      <c r="J6" s="94" t="s">
        <v>9</v>
      </c>
      <c r="K6" s="94" t="s">
        <v>10</v>
      </c>
      <c r="L6" s="94" t="s">
        <v>703</v>
      </c>
      <c r="M6" s="94" t="s">
        <v>9</v>
      </c>
      <c r="N6" s="94" t="s">
        <v>10</v>
      </c>
      <c r="O6" s="94" t="s">
        <v>632</v>
      </c>
      <c r="P6" s="94" t="s">
        <v>11</v>
      </c>
      <c r="Q6" s="94" t="s">
        <v>4</v>
      </c>
      <c r="R6" s="94" t="s">
        <v>633</v>
      </c>
      <c r="S6" s="94" t="s">
        <v>6</v>
      </c>
      <c r="T6" s="94" t="s">
        <v>12</v>
      </c>
      <c r="U6" s="94" t="s">
        <v>634</v>
      </c>
      <c r="V6" s="94" t="s">
        <v>6</v>
      </c>
      <c r="W6" s="94" t="s">
        <v>12</v>
      </c>
      <c r="X6" s="94" t="s">
        <v>635</v>
      </c>
      <c r="Y6" s="94"/>
      <c r="Z6" s="94"/>
      <c r="AA6" s="94" t="s">
        <v>636</v>
      </c>
      <c r="AB6" s="94"/>
      <c r="AC6" s="94"/>
      <c r="AD6" s="94" t="s">
        <v>637</v>
      </c>
      <c r="AE6" s="94"/>
      <c r="AF6" s="94"/>
      <c r="AG6" s="94" t="s">
        <v>704</v>
      </c>
      <c r="AH6" s="94"/>
      <c r="AI6" s="94"/>
      <c r="AJ6" s="94" t="s">
        <v>638</v>
      </c>
      <c r="AK6" s="94"/>
      <c r="AL6" s="94"/>
      <c r="AM6" s="94" t="s">
        <v>639</v>
      </c>
      <c r="AN6" s="94"/>
      <c r="AO6" s="94"/>
      <c r="AP6" s="93" t="s">
        <v>640</v>
      </c>
      <c r="AQ6" s="93"/>
      <c r="AR6" s="93"/>
      <c r="AS6" s="94" t="s">
        <v>641</v>
      </c>
      <c r="AT6" s="94"/>
      <c r="AU6" s="94"/>
      <c r="AV6" s="94" t="s">
        <v>642</v>
      </c>
      <c r="AW6" s="94"/>
      <c r="AX6" s="94"/>
      <c r="AY6" s="94" t="s">
        <v>643</v>
      </c>
      <c r="AZ6" s="94"/>
      <c r="BA6" s="94"/>
      <c r="BB6" s="94" t="s">
        <v>644</v>
      </c>
      <c r="BC6" s="94"/>
      <c r="BD6" s="94"/>
      <c r="BE6" s="94" t="s">
        <v>645</v>
      </c>
      <c r="BF6" s="94"/>
      <c r="BG6" s="94"/>
      <c r="BH6" s="93" t="s">
        <v>646</v>
      </c>
      <c r="BI6" s="93"/>
      <c r="BJ6" s="93"/>
      <c r="BK6" s="93" t="s">
        <v>705</v>
      </c>
      <c r="BL6" s="93"/>
      <c r="BM6" s="93"/>
      <c r="BN6" s="94" t="s">
        <v>647</v>
      </c>
      <c r="BO6" s="94"/>
      <c r="BP6" s="94"/>
      <c r="BQ6" s="94" t="s">
        <v>648</v>
      </c>
      <c r="BR6" s="94"/>
      <c r="BS6" s="94"/>
      <c r="BT6" s="93" t="s">
        <v>649</v>
      </c>
      <c r="BU6" s="93"/>
      <c r="BV6" s="93"/>
      <c r="BW6" s="94" t="s">
        <v>650</v>
      </c>
      <c r="BX6" s="94"/>
      <c r="BY6" s="94"/>
      <c r="BZ6" s="94" t="s">
        <v>651</v>
      </c>
      <c r="CA6" s="94"/>
      <c r="CB6" s="94"/>
      <c r="CC6" s="94" t="s">
        <v>652</v>
      </c>
      <c r="CD6" s="94"/>
      <c r="CE6" s="94"/>
      <c r="CF6" s="94" t="s">
        <v>653</v>
      </c>
      <c r="CG6" s="94"/>
      <c r="CH6" s="94"/>
      <c r="CI6" s="94" t="s">
        <v>654</v>
      </c>
      <c r="CJ6" s="94"/>
      <c r="CK6" s="94"/>
      <c r="CL6" s="94" t="s">
        <v>655</v>
      </c>
      <c r="CM6" s="94"/>
      <c r="CN6" s="94"/>
      <c r="CO6" s="94" t="s">
        <v>706</v>
      </c>
      <c r="CP6" s="94"/>
      <c r="CQ6" s="94"/>
      <c r="CR6" s="94" t="s">
        <v>656</v>
      </c>
      <c r="CS6" s="94"/>
      <c r="CT6" s="94"/>
      <c r="CU6" s="94" t="s">
        <v>657</v>
      </c>
      <c r="CV6" s="94"/>
      <c r="CW6" s="94"/>
      <c r="CX6" s="94" t="s">
        <v>658</v>
      </c>
      <c r="CY6" s="94"/>
      <c r="CZ6" s="94"/>
      <c r="DA6" s="94" t="s">
        <v>659</v>
      </c>
      <c r="DB6" s="94"/>
      <c r="DC6" s="94"/>
      <c r="DD6" s="93" t="s">
        <v>660</v>
      </c>
      <c r="DE6" s="93"/>
      <c r="DF6" s="93"/>
      <c r="DG6" s="93" t="s">
        <v>661</v>
      </c>
      <c r="DH6" s="93"/>
      <c r="DI6" s="93"/>
      <c r="DJ6" s="93" t="s">
        <v>662</v>
      </c>
      <c r="DK6" s="93"/>
      <c r="DL6" s="93"/>
      <c r="DM6" s="93" t="s">
        <v>707</v>
      </c>
      <c r="DN6" s="93"/>
      <c r="DO6" s="93"/>
      <c r="DP6" s="93" t="s">
        <v>663</v>
      </c>
      <c r="DQ6" s="93"/>
      <c r="DR6" s="93"/>
      <c r="DS6" s="93" t="s">
        <v>664</v>
      </c>
      <c r="DT6" s="93"/>
      <c r="DU6" s="93"/>
      <c r="DV6" s="93" t="s">
        <v>665</v>
      </c>
      <c r="DW6" s="93"/>
      <c r="DX6" s="93"/>
      <c r="DY6" s="93" t="s">
        <v>666</v>
      </c>
      <c r="DZ6" s="93"/>
      <c r="EA6" s="93"/>
      <c r="EB6" s="93" t="s">
        <v>667</v>
      </c>
      <c r="EC6" s="93"/>
      <c r="ED6" s="93"/>
      <c r="EE6" s="93" t="s">
        <v>668</v>
      </c>
      <c r="EF6" s="93"/>
      <c r="EG6" s="93"/>
      <c r="EH6" s="93" t="s">
        <v>708</v>
      </c>
      <c r="EI6" s="93"/>
      <c r="EJ6" s="93"/>
      <c r="EK6" s="93" t="s">
        <v>669</v>
      </c>
      <c r="EL6" s="93"/>
      <c r="EM6" s="93"/>
      <c r="EN6" s="93" t="s">
        <v>670</v>
      </c>
      <c r="EO6" s="93"/>
      <c r="EP6" s="93"/>
      <c r="EQ6" s="93" t="s">
        <v>671</v>
      </c>
      <c r="ER6" s="93"/>
      <c r="ES6" s="93"/>
      <c r="ET6" s="93" t="s">
        <v>672</v>
      </c>
      <c r="EU6" s="93"/>
      <c r="EV6" s="93"/>
      <c r="EW6" s="93" t="s">
        <v>673</v>
      </c>
      <c r="EX6" s="93"/>
      <c r="EY6" s="93"/>
      <c r="EZ6" s="93" t="s">
        <v>674</v>
      </c>
      <c r="FA6" s="93"/>
      <c r="FB6" s="93"/>
      <c r="FC6" s="93" t="s">
        <v>675</v>
      </c>
      <c r="FD6" s="93"/>
      <c r="FE6" s="93"/>
      <c r="FF6" s="93" t="s">
        <v>676</v>
      </c>
      <c r="FG6" s="93"/>
      <c r="FH6" s="93"/>
      <c r="FI6" s="93" t="s">
        <v>677</v>
      </c>
      <c r="FJ6" s="93"/>
      <c r="FK6" s="93"/>
      <c r="FL6" s="93" t="s">
        <v>709</v>
      </c>
      <c r="FM6" s="93"/>
      <c r="FN6" s="93"/>
      <c r="FO6" s="93" t="s">
        <v>678</v>
      </c>
      <c r="FP6" s="93"/>
      <c r="FQ6" s="93"/>
      <c r="FR6" s="93" t="s">
        <v>679</v>
      </c>
      <c r="FS6" s="93"/>
      <c r="FT6" s="93"/>
      <c r="FU6" s="93" t="s">
        <v>680</v>
      </c>
      <c r="FV6" s="93"/>
      <c r="FW6" s="93"/>
      <c r="FX6" s="93" t="s">
        <v>681</v>
      </c>
      <c r="FY6" s="93"/>
      <c r="FZ6" s="93"/>
      <c r="GA6" s="93" t="s">
        <v>682</v>
      </c>
      <c r="GB6" s="93"/>
      <c r="GC6" s="93"/>
      <c r="GD6" s="93" t="s">
        <v>683</v>
      </c>
      <c r="GE6" s="93"/>
      <c r="GF6" s="93"/>
      <c r="GG6" s="93" t="s">
        <v>684</v>
      </c>
      <c r="GH6" s="93"/>
      <c r="GI6" s="93"/>
      <c r="GJ6" s="93" t="s">
        <v>685</v>
      </c>
      <c r="GK6" s="93"/>
      <c r="GL6" s="93"/>
      <c r="GM6" s="93" t="s">
        <v>686</v>
      </c>
      <c r="GN6" s="93"/>
      <c r="GO6" s="93"/>
      <c r="GP6" s="93" t="s">
        <v>710</v>
      </c>
      <c r="GQ6" s="93"/>
      <c r="GR6" s="93"/>
      <c r="GS6" s="93" t="s">
        <v>687</v>
      </c>
      <c r="GT6" s="93"/>
      <c r="GU6" s="93"/>
      <c r="GV6" s="93" t="s">
        <v>688</v>
      </c>
      <c r="GW6" s="93"/>
      <c r="GX6" s="93"/>
      <c r="GY6" s="93" t="s">
        <v>689</v>
      </c>
      <c r="GZ6" s="93"/>
      <c r="HA6" s="93"/>
      <c r="HB6" s="93" t="s">
        <v>690</v>
      </c>
      <c r="HC6" s="93"/>
      <c r="HD6" s="93"/>
      <c r="HE6" s="93" t="s">
        <v>691</v>
      </c>
      <c r="HF6" s="93"/>
      <c r="HG6" s="93"/>
      <c r="HH6" s="93" t="s">
        <v>692</v>
      </c>
      <c r="HI6" s="93"/>
      <c r="HJ6" s="93"/>
      <c r="HK6" s="93" t="s">
        <v>693</v>
      </c>
      <c r="HL6" s="93"/>
      <c r="HM6" s="93"/>
      <c r="HN6" s="93" t="s">
        <v>694</v>
      </c>
      <c r="HO6" s="93"/>
      <c r="HP6" s="93"/>
      <c r="HQ6" s="93" t="s">
        <v>695</v>
      </c>
      <c r="HR6" s="93"/>
      <c r="HS6" s="93"/>
      <c r="HT6" s="93" t="s">
        <v>711</v>
      </c>
      <c r="HU6" s="93"/>
      <c r="HV6" s="93"/>
      <c r="HW6" s="93" t="s">
        <v>696</v>
      </c>
      <c r="HX6" s="93"/>
      <c r="HY6" s="93"/>
      <c r="HZ6" s="93" t="s">
        <v>697</v>
      </c>
      <c r="IA6" s="93"/>
      <c r="IB6" s="93"/>
      <c r="IC6" s="93" t="s">
        <v>698</v>
      </c>
      <c r="ID6" s="93"/>
      <c r="IE6" s="93"/>
      <c r="IF6" s="93" t="s">
        <v>699</v>
      </c>
      <c r="IG6" s="93"/>
      <c r="IH6" s="93"/>
      <c r="II6" s="93" t="s">
        <v>712</v>
      </c>
      <c r="IJ6" s="93"/>
      <c r="IK6" s="93"/>
      <c r="IL6" s="93" t="s">
        <v>700</v>
      </c>
      <c r="IM6" s="93"/>
      <c r="IN6" s="93"/>
      <c r="IO6" s="93" t="s">
        <v>701</v>
      </c>
      <c r="IP6" s="93"/>
      <c r="IQ6" s="93"/>
      <c r="IR6" s="93" t="s">
        <v>702</v>
      </c>
      <c r="IS6" s="93"/>
      <c r="IT6" s="93"/>
    </row>
    <row r="7" spans="1:263" ht="104.25" customHeight="1" x14ac:dyDescent="0.3">
      <c r="A7" s="153"/>
      <c r="B7" s="153"/>
      <c r="C7" s="91" t="s">
        <v>1335</v>
      </c>
      <c r="D7" s="91"/>
      <c r="E7" s="91"/>
      <c r="F7" s="91" t="s">
        <v>1336</v>
      </c>
      <c r="G7" s="91"/>
      <c r="H7" s="91"/>
      <c r="I7" s="91" t="s">
        <v>1337</v>
      </c>
      <c r="J7" s="91"/>
      <c r="K7" s="91"/>
      <c r="L7" s="91" t="s">
        <v>1338</v>
      </c>
      <c r="M7" s="91"/>
      <c r="N7" s="91"/>
      <c r="O7" s="91" t="s">
        <v>1339</v>
      </c>
      <c r="P7" s="91"/>
      <c r="Q7" s="91"/>
      <c r="R7" s="91" t="s">
        <v>1340</v>
      </c>
      <c r="S7" s="91"/>
      <c r="T7" s="91"/>
      <c r="U7" s="91" t="s">
        <v>1341</v>
      </c>
      <c r="V7" s="91"/>
      <c r="W7" s="91"/>
      <c r="X7" s="91" t="s">
        <v>1342</v>
      </c>
      <c r="Y7" s="91"/>
      <c r="Z7" s="91"/>
      <c r="AA7" s="91" t="s">
        <v>1343</v>
      </c>
      <c r="AB7" s="91"/>
      <c r="AC7" s="91"/>
      <c r="AD7" s="91" t="s">
        <v>1344</v>
      </c>
      <c r="AE7" s="91"/>
      <c r="AF7" s="91"/>
      <c r="AG7" s="91" t="s">
        <v>1345</v>
      </c>
      <c r="AH7" s="91"/>
      <c r="AI7" s="91"/>
      <c r="AJ7" s="91" t="s">
        <v>1346</v>
      </c>
      <c r="AK7" s="91"/>
      <c r="AL7" s="91"/>
      <c r="AM7" s="91" t="s">
        <v>1347</v>
      </c>
      <c r="AN7" s="91"/>
      <c r="AO7" s="91"/>
      <c r="AP7" s="91" t="s">
        <v>1348</v>
      </c>
      <c r="AQ7" s="91"/>
      <c r="AR7" s="91"/>
      <c r="AS7" s="91" t="s">
        <v>1349</v>
      </c>
      <c r="AT7" s="91"/>
      <c r="AU7" s="91"/>
      <c r="AV7" s="91" t="s">
        <v>1350</v>
      </c>
      <c r="AW7" s="91"/>
      <c r="AX7" s="91"/>
      <c r="AY7" s="91" t="s">
        <v>1351</v>
      </c>
      <c r="AZ7" s="91"/>
      <c r="BA7" s="91"/>
      <c r="BB7" s="91" t="s">
        <v>1352</v>
      </c>
      <c r="BC7" s="91"/>
      <c r="BD7" s="91"/>
      <c r="BE7" s="91" t="s">
        <v>1353</v>
      </c>
      <c r="BF7" s="91"/>
      <c r="BG7" s="91"/>
      <c r="BH7" s="91" t="s">
        <v>1354</v>
      </c>
      <c r="BI7" s="91"/>
      <c r="BJ7" s="91"/>
      <c r="BK7" s="91" t="s">
        <v>1355</v>
      </c>
      <c r="BL7" s="91"/>
      <c r="BM7" s="91"/>
      <c r="BN7" s="91" t="s">
        <v>1356</v>
      </c>
      <c r="BO7" s="91"/>
      <c r="BP7" s="91"/>
      <c r="BQ7" s="91" t="s">
        <v>1357</v>
      </c>
      <c r="BR7" s="91"/>
      <c r="BS7" s="91"/>
      <c r="BT7" s="91" t="s">
        <v>1358</v>
      </c>
      <c r="BU7" s="91"/>
      <c r="BV7" s="91"/>
      <c r="BW7" s="91" t="s">
        <v>1359</v>
      </c>
      <c r="BX7" s="91"/>
      <c r="BY7" s="91"/>
      <c r="BZ7" s="91" t="s">
        <v>1196</v>
      </c>
      <c r="CA7" s="91"/>
      <c r="CB7" s="91"/>
      <c r="CC7" s="91" t="s">
        <v>1360</v>
      </c>
      <c r="CD7" s="91"/>
      <c r="CE7" s="91"/>
      <c r="CF7" s="91" t="s">
        <v>1361</v>
      </c>
      <c r="CG7" s="91"/>
      <c r="CH7" s="91"/>
      <c r="CI7" s="91" t="s">
        <v>1362</v>
      </c>
      <c r="CJ7" s="91"/>
      <c r="CK7" s="91"/>
      <c r="CL7" s="91" t="s">
        <v>1363</v>
      </c>
      <c r="CM7" s="91"/>
      <c r="CN7" s="91"/>
      <c r="CO7" s="91" t="s">
        <v>1364</v>
      </c>
      <c r="CP7" s="91"/>
      <c r="CQ7" s="91"/>
      <c r="CR7" s="91" t="s">
        <v>1365</v>
      </c>
      <c r="CS7" s="91"/>
      <c r="CT7" s="91"/>
      <c r="CU7" s="91" t="s">
        <v>1366</v>
      </c>
      <c r="CV7" s="91"/>
      <c r="CW7" s="91"/>
      <c r="CX7" s="91" t="s">
        <v>1367</v>
      </c>
      <c r="CY7" s="91"/>
      <c r="CZ7" s="91"/>
      <c r="DA7" s="91" t="s">
        <v>1368</v>
      </c>
      <c r="DB7" s="91"/>
      <c r="DC7" s="91"/>
      <c r="DD7" s="91" t="s">
        <v>1369</v>
      </c>
      <c r="DE7" s="91"/>
      <c r="DF7" s="91"/>
      <c r="DG7" s="91" t="s">
        <v>1370</v>
      </c>
      <c r="DH7" s="91"/>
      <c r="DI7" s="91"/>
      <c r="DJ7" s="124" t="s">
        <v>1371</v>
      </c>
      <c r="DK7" s="124"/>
      <c r="DL7" s="124"/>
      <c r="DM7" s="124" t="s">
        <v>1372</v>
      </c>
      <c r="DN7" s="124"/>
      <c r="DO7" s="124"/>
      <c r="DP7" s="124" t="s">
        <v>1373</v>
      </c>
      <c r="DQ7" s="124"/>
      <c r="DR7" s="124"/>
      <c r="DS7" s="124" t="s">
        <v>1374</v>
      </c>
      <c r="DT7" s="124"/>
      <c r="DU7" s="124"/>
      <c r="DV7" s="124" t="s">
        <v>743</v>
      </c>
      <c r="DW7" s="124"/>
      <c r="DX7" s="124"/>
      <c r="DY7" s="91" t="s">
        <v>759</v>
      </c>
      <c r="DZ7" s="91"/>
      <c r="EA7" s="91"/>
      <c r="EB7" s="91" t="s">
        <v>760</v>
      </c>
      <c r="EC7" s="91"/>
      <c r="ED7" s="91"/>
      <c r="EE7" s="91" t="s">
        <v>1228</v>
      </c>
      <c r="EF7" s="91"/>
      <c r="EG7" s="91"/>
      <c r="EH7" s="91" t="s">
        <v>761</v>
      </c>
      <c r="EI7" s="91"/>
      <c r="EJ7" s="91"/>
      <c r="EK7" s="91" t="s">
        <v>1331</v>
      </c>
      <c r="EL7" s="91"/>
      <c r="EM7" s="91"/>
      <c r="EN7" s="91" t="s">
        <v>764</v>
      </c>
      <c r="EO7" s="91"/>
      <c r="EP7" s="91"/>
      <c r="EQ7" s="91" t="s">
        <v>1237</v>
      </c>
      <c r="ER7" s="91"/>
      <c r="ES7" s="91"/>
      <c r="ET7" s="91" t="s">
        <v>769</v>
      </c>
      <c r="EU7" s="91"/>
      <c r="EV7" s="91"/>
      <c r="EW7" s="91" t="s">
        <v>1240</v>
      </c>
      <c r="EX7" s="91"/>
      <c r="EY7" s="91"/>
      <c r="EZ7" s="91" t="s">
        <v>1242</v>
      </c>
      <c r="FA7" s="91"/>
      <c r="FB7" s="91"/>
      <c r="FC7" s="91" t="s">
        <v>1244</v>
      </c>
      <c r="FD7" s="91"/>
      <c r="FE7" s="91"/>
      <c r="FF7" s="91" t="s">
        <v>1332</v>
      </c>
      <c r="FG7" s="91"/>
      <c r="FH7" s="91"/>
      <c r="FI7" s="91" t="s">
        <v>1247</v>
      </c>
      <c r="FJ7" s="91"/>
      <c r="FK7" s="91"/>
      <c r="FL7" s="91" t="s">
        <v>773</v>
      </c>
      <c r="FM7" s="91"/>
      <c r="FN7" s="91"/>
      <c r="FO7" s="91" t="s">
        <v>1251</v>
      </c>
      <c r="FP7" s="91"/>
      <c r="FQ7" s="91"/>
      <c r="FR7" s="91" t="s">
        <v>1254</v>
      </c>
      <c r="FS7" s="91"/>
      <c r="FT7" s="91"/>
      <c r="FU7" s="91" t="s">
        <v>1258</v>
      </c>
      <c r="FV7" s="91"/>
      <c r="FW7" s="91"/>
      <c r="FX7" s="91" t="s">
        <v>1260</v>
      </c>
      <c r="FY7" s="91"/>
      <c r="FZ7" s="91"/>
      <c r="GA7" s="124" t="s">
        <v>1263</v>
      </c>
      <c r="GB7" s="124"/>
      <c r="GC7" s="124"/>
      <c r="GD7" s="91" t="s">
        <v>778</v>
      </c>
      <c r="GE7" s="91"/>
      <c r="GF7" s="91"/>
      <c r="GG7" s="124" t="s">
        <v>1270</v>
      </c>
      <c r="GH7" s="124"/>
      <c r="GI7" s="124"/>
      <c r="GJ7" s="124" t="s">
        <v>1271</v>
      </c>
      <c r="GK7" s="124"/>
      <c r="GL7" s="124"/>
      <c r="GM7" s="124" t="s">
        <v>1273</v>
      </c>
      <c r="GN7" s="124"/>
      <c r="GO7" s="124"/>
      <c r="GP7" s="124" t="s">
        <v>1274</v>
      </c>
      <c r="GQ7" s="124"/>
      <c r="GR7" s="124"/>
      <c r="GS7" s="124" t="s">
        <v>785</v>
      </c>
      <c r="GT7" s="124"/>
      <c r="GU7" s="124"/>
      <c r="GV7" s="124" t="s">
        <v>787</v>
      </c>
      <c r="GW7" s="124"/>
      <c r="GX7" s="124"/>
      <c r="GY7" s="124" t="s">
        <v>788</v>
      </c>
      <c r="GZ7" s="124"/>
      <c r="HA7" s="124"/>
      <c r="HB7" s="91" t="s">
        <v>1281</v>
      </c>
      <c r="HC7" s="91"/>
      <c r="HD7" s="91"/>
      <c r="HE7" s="91" t="s">
        <v>1283</v>
      </c>
      <c r="HF7" s="91"/>
      <c r="HG7" s="91"/>
      <c r="HH7" s="91" t="s">
        <v>794</v>
      </c>
      <c r="HI7" s="91"/>
      <c r="HJ7" s="91"/>
      <c r="HK7" s="91" t="s">
        <v>1284</v>
      </c>
      <c r="HL7" s="91"/>
      <c r="HM7" s="91"/>
      <c r="HN7" s="91" t="s">
        <v>1287</v>
      </c>
      <c r="HO7" s="91"/>
      <c r="HP7" s="91"/>
      <c r="HQ7" s="91" t="s">
        <v>797</v>
      </c>
      <c r="HR7" s="91"/>
      <c r="HS7" s="91"/>
      <c r="HT7" s="91" t="s">
        <v>795</v>
      </c>
      <c r="HU7" s="91"/>
      <c r="HV7" s="91"/>
      <c r="HW7" s="91" t="s">
        <v>616</v>
      </c>
      <c r="HX7" s="91"/>
      <c r="HY7" s="91"/>
      <c r="HZ7" s="91" t="s">
        <v>1296</v>
      </c>
      <c r="IA7" s="91"/>
      <c r="IB7" s="91"/>
      <c r="IC7" s="91" t="s">
        <v>1300</v>
      </c>
      <c r="ID7" s="91"/>
      <c r="IE7" s="91"/>
      <c r="IF7" s="91" t="s">
        <v>800</v>
      </c>
      <c r="IG7" s="91"/>
      <c r="IH7" s="91"/>
      <c r="II7" s="91" t="s">
        <v>1305</v>
      </c>
      <c r="IJ7" s="91"/>
      <c r="IK7" s="91"/>
      <c r="IL7" s="91" t="s">
        <v>1306</v>
      </c>
      <c r="IM7" s="91"/>
      <c r="IN7" s="91"/>
      <c r="IO7" s="91" t="s">
        <v>1310</v>
      </c>
      <c r="IP7" s="91"/>
      <c r="IQ7" s="91"/>
      <c r="IR7" s="91" t="s">
        <v>1314</v>
      </c>
      <c r="IS7" s="91"/>
      <c r="IT7" s="91"/>
    </row>
    <row r="8" spans="1:263" ht="58.5" customHeight="1" x14ac:dyDescent="0.3">
      <c r="A8" s="154"/>
      <c r="B8" s="154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112" t="s">
        <v>276</v>
      </c>
      <c r="B34" s="113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114" t="s">
        <v>839</v>
      </c>
      <c r="B35" s="115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75" t="s">
        <v>56</v>
      </c>
      <c r="E42" s="176"/>
      <c r="F42" s="98" t="s">
        <v>3</v>
      </c>
      <c r="G42" s="99"/>
      <c r="H42" s="100" t="s">
        <v>713</v>
      </c>
      <c r="I42" s="101"/>
      <c r="J42" s="100" t="s">
        <v>329</v>
      </c>
      <c r="K42" s="101"/>
      <c r="L42" s="31"/>
      <c r="M42" s="31"/>
    </row>
    <row r="43" spans="1:254" x14ac:dyDescent="0.3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77" t="s">
        <v>157</v>
      </c>
      <c r="E51" s="177"/>
      <c r="F51" s="110" t="s">
        <v>115</v>
      </c>
      <c r="G51" s="111"/>
      <c r="H51" s="100" t="s">
        <v>172</v>
      </c>
      <c r="I51" s="101"/>
      <c r="J51" s="131" t="s">
        <v>184</v>
      </c>
      <c r="K51" s="131"/>
      <c r="L51" s="131" t="s">
        <v>116</v>
      </c>
      <c r="M51" s="131"/>
    </row>
    <row r="52" spans="2:13" x14ac:dyDescent="0.3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I4:IT4"/>
    <mergeCell ref="II5:IT5"/>
    <mergeCell ref="IS2:IT2"/>
    <mergeCell ref="C4:W4"/>
    <mergeCell ref="DM4:EG4"/>
    <mergeCell ref="EH4:IH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  <mergeCell ref="X4:DL4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X5:BA5"/>
    <mergeCell ref="HN5:IH5"/>
    <mergeCell ref="A4:A8"/>
    <mergeCell ref="B4:B8"/>
    <mergeCell ref="C5:W5"/>
    <mergeCell ref="D51:E51"/>
    <mergeCell ref="F51:G51"/>
    <mergeCell ref="H51:I51"/>
    <mergeCell ref="J51:K51"/>
    <mergeCell ref="L51:M51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рс</cp:lastModifiedBy>
  <cp:lastPrinted>2025-12-19T03:48:52Z</cp:lastPrinted>
  <dcterms:created xsi:type="dcterms:W3CDTF">2022-12-22T06:57:03Z</dcterms:created>
  <dcterms:modified xsi:type="dcterms:W3CDTF">2026-04-19T15:26:15Z</dcterms:modified>
</cp:coreProperties>
</file>